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mor38007\Desktop\"/>
    </mc:Choice>
  </mc:AlternateContent>
  <xr:revisionPtr revIDLastSave="0" documentId="13_ncr:1_{B6BAE356-ECBC-4ED8-BACA-9FB6E6927BB2}" xr6:coauthVersionLast="36" xr6:coauthVersionMax="36" xr10:uidLastSave="{00000000-0000-0000-0000-000000000000}"/>
  <bookViews>
    <workbookView xWindow="0" yWindow="0" windowWidth="28800" windowHeight="12210" tabRatio="263" activeTab="1" xr2:uid="{00000000-000D-0000-FFFF-FFFF00000000}"/>
  </bookViews>
  <sheets>
    <sheet name="Príjmy 2025" sheetId="1" r:id="rId1"/>
    <sheet name="Výdavky 2025" sheetId="2" r:id="rId2"/>
    <sheet name="Hárok2" sheetId="4" r:id="rId3"/>
    <sheet name="Hárok1" sheetId="3" r:id="rId4"/>
  </sheets>
  <definedNames>
    <definedName name="Excel_BuiltIn_Print_Area_1">'Príjmy 2025'!$A$1:$J$159</definedName>
    <definedName name="_xlnm.Print_Area" localSheetId="0">'Príjmy 2025'!$A$1:$I$159</definedName>
  </definedNames>
  <calcPr calcId="191029"/>
</workbook>
</file>

<file path=xl/calcChain.xml><?xml version="1.0" encoding="utf-8"?>
<calcChain xmlns="http://schemas.openxmlformats.org/spreadsheetml/2006/main">
  <c r="F162" i="2" l="1"/>
  <c r="F144" i="2" l="1"/>
  <c r="F104" i="2"/>
  <c r="F82" i="2"/>
  <c r="F73" i="2"/>
  <c r="F42" i="1" l="1"/>
  <c r="F41" i="1"/>
  <c r="G162" i="2"/>
  <c r="G158" i="2"/>
  <c r="G144" i="2"/>
  <c r="G104" i="2"/>
  <c r="G82" i="2"/>
  <c r="G62" i="2"/>
  <c r="I139" i="2" l="1"/>
  <c r="I126" i="2"/>
  <c r="I95" i="2"/>
  <c r="I57" i="2"/>
  <c r="I28" i="1" l="1"/>
  <c r="H139" i="2" l="1"/>
  <c r="H126" i="2"/>
  <c r="H95" i="2"/>
  <c r="H57" i="2"/>
  <c r="G139" i="2" l="1"/>
  <c r="G126" i="2"/>
  <c r="G95" i="2"/>
  <c r="G57" i="2"/>
  <c r="G28" i="1" l="1"/>
  <c r="F28" i="1" l="1"/>
  <c r="F95" i="2" l="1"/>
  <c r="F139" i="2" l="1"/>
  <c r="F131" i="2"/>
  <c r="F126" i="2"/>
  <c r="F57" i="2" l="1"/>
  <c r="E57" i="2" l="1"/>
  <c r="D158" i="2" l="1"/>
  <c r="D139" i="2" l="1"/>
  <c r="D131" i="2"/>
  <c r="D82" i="2"/>
  <c r="D126" i="2"/>
  <c r="D104" i="2"/>
  <c r="D95" i="2"/>
  <c r="D62" i="2" l="1"/>
  <c r="D57" i="2"/>
  <c r="E126" i="2" l="1"/>
  <c r="E95" i="2"/>
  <c r="E28" i="1" l="1"/>
  <c r="C28" i="1"/>
  <c r="H28" i="1" l="1"/>
</calcChain>
</file>

<file path=xl/sharedStrings.xml><?xml version="1.0" encoding="utf-8"?>
<sst xmlns="http://schemas.openxmlformats.org/spreadsheetml/2006/main" count="394" uniqueCount="337">
  <si>
    <t xml:space="preserve">R o z p o č t o v é     p r í j m y     </t>
  </si>
  <si>
    <t>Rozpočtová klasifikácia</t>
  </si>
  <si>
    <t>Názov</t>
  </si>
  <si>
    <t>BEŽNÝ PRÍJEM</t>
  </si>
  <si>
    <r>
      <rPr>
        <b/>
        <sz val="14"/>
        <color rgb="FFFF0000"/>
        <rFont val="Times New Roman"/>
        <charset val="238"/>
      </rPr>
      <t>Transfer zo ŠR</t>
    </r>
    <r>
      <rPr>
        <b/>
        <sz val="13"/>
        <color rgb="FFFF0000"/>
        <rFont val="Times New Roman"/>
        <charset val="238"/>
      </rPr>
      <t xml:space="preserve"> -</t>
    </r>
    <r>
      <rPr>
        <b/>
        <sz val="12"/>
        <color rgb="FFFF0000"/>
        <rFont val="Times New Roman"/>
        <charset val="238"/>
      </rPr>
      <t>PVŠS-</t>
    </r>
    <r>
      <rPr>
        <b/>
        <sz val="11"/>
        <color rgb="FFFF0000"/>
        <rFont val="Times New Roman"/>
        <charset val="238"/>
      </rPr>
      <t>REGOB,RA,ŽP,SODB</t>
    </r>
  </si>
  <si>
    <r>
      <rPr>
        <b/>
        <sz val="14"/>
        <color rgb="FFFF0000"/>
        <rFont val="Times New Roman"/>
        <charset val="238"/>
      </rPr>
      <t>Transfer zo ŠR</t>
    </r>
    <r>
      <rPr>
        <b/>
        <sz val="13"/>
        <color rgb="FFFF0000"/>
        <rFont val="Times New Roman"/>
        <charset val="238"/>
      </rPr>
      <t xml:space="preserve"> -</t>
    </r>
    <r>
      <rPr>
        <b/>
        <sz val="12"/>
        <color rgb="FFFF0000"/>
        <rFont val="Times New Roman"/>
        <charset val="238"/>
      </rPr>
      <t>PVŠS - voľby</t>
    </r>
  </si>
  <si>
    <t>1 11H 312 008</t>
  </si>
  <si>
    <t>Transfer- VÚC</t>
  </si>
  <si>
    <r>
      <rPr>
        <b/>
        <sz val="10.5"/>
        <color rgb="FFFF0000"/>
        <rFont val="Times New Roman"/>
        <charset val="238"/>
      </rPr>
      <t xml:space="preserve">1 1AC1,2 </t>
    </r>
    <r>
      <rPr>
        <b/>
        <sz val="8"/>
        <color rgb="FFFF0000"/>
        <rFont val="Times New Roman"/>
        <charset val="238"/>
      </rPr>
      <t>312 001</t>
    </r>
  </si>
  <si>
    <t>Transfer- § 54, § 50j / z ÚPSVaR</t>
  </si>
  <si>
    <t>1 41 111 003</t>
  </si>
  <si>
    <t>Podielové dane</t>
  </si>
  <si>
    <t>1 41 121 001</t>
  </si>
  <si>
    <t>Daň z pozemkov</t>
  </si>
  <si>
    <t>1 41 121 002</t>
  </si>
  <si>
    <t>Daň zo stavieb</t>
  </si>
  <si>
    <t>1 41 133 001</t>
  </si>
  <si>
    <t>Daň za psa</t>
  </si>
  <si>
    <t>1 41 133 012</t>
  </si>
  <si>
    <t>Daň za užívanie verejného priestranstva</t>
  </si>
  <si>
    <t>1 41 133 013</t>
  </si>
  <si>
    <t>Daň za TKO a drobné stavebné odpady</t>
  </si>
  <si>
    <t>1 41 212 003</t>
  </si>
  <si>
    <t xml:space="preserve">Príjmy z prenajatých budov, priestorov </t>
  </si>
  <si>
    <t>1 41 221 002</t>
  </si>
  <si>
    <t>1 41 223 001</t>
  </si>
  <si>
    <t>1 41 223 004</t>
  </si>
  <si>
    <t>1 41 243 .......</t>
  </si>
  <si>
    <t>Úroky z účtov finančn. hospodárenia</t>
  </si>
  <si>
    <t>1 71 311 ......</t>
  </si>
  <si>
    <t>Tuzemské bežné granty-sponzorské</t>
  </si>
  <si>
    <t>Bežný rozpočet</t>
  </si>
  <si>
    <t>KAPITÁLOVÝ PRÍJEM</t>
  </si>
  <si>
    <t>Kapitálový rozpočet</t>
  </si>
  <si>
    <t>PRÍJEM z  FINANČNÝCH OPERÁCIÍ</t>
  </si>
  <si>
    <t>3 46 454 001</t>
  </si>
  <si>
    <t>Z rezervného fondu obce</t>
  </si>
  <si>
    <t>Finančné operácie</t>
  </si>
  <si>
    <t>ROZPOČET PRÍJMOV CELKOM</t>
  </si>
  <si>
    <t>R  o z p o č t o v é   v ý d a v k y</t>
  </si>
  <si>
    <t>NÁZOV</t>
  </si>
  <si>
    <t>0111 Výkonné orgány- obec</t>
  </si>
  <si>
    <t>1 41 611 ......</t>
  </si>
  <si>
    <t>1 41 614 ......</t>
  </si>
  <si>
    <t>1 111 614, 620</t>
  </si>
  <si>
    <r>
      <rPr>
        <sz val="14"/>
        <color rgb="FFFF0000"/>
        <rFont val="Times New Roman"/>
        <charset val="1"/>
      </rPr>
      <t>Odmeny- zo ŠR-v zmysle VKZ</t>
    </r>
    <r>
      <rPr>
        <sz val="10"/>
        <color rgb="FFFF0000"/>
        <rFont val="Times New Roman"/>
        <charset val="238"/>
      </rPr>
      <t>+ odvody</t>
    </r>
  </si>
  <si>
    <t>1 41 621 ......</t>
  </si>
  <si>
    <t>1 41 623 ......</t>
  </si>
  <si>
    <t>1 41 625 001</t>
  </si>
  <si>
    <t xml:space="preserve">1 41 625 002 </t>
  </si>
  <si>
    <t>Poistné starobné 14%</t>
  </si>
  <si>
    <t>1 41 625 003</t>
  </si>
  <si>
    <t>Poistné úrazové 0,8%</t>
  </si>
  <si>
    <t>1 41 625 004</t>
  </si>
  <si>
    <t>Poistné invalidné 3%</t>
  </si>
  <si>
    <t xml:space="preserve">1 41 625 005 </t>
  </si>
  <si>
    <t>Poistné - v nezamestnanosti 1%</t>
  </si>
  <si>
    <t>1 41 625 007</t>
  </si>
  <si>
    <t>Poistné - rezervný fond 4,75%</t>
  </si>
  <si>
    <t>1 41 627.......</t>
  </si>
  <si>
    <t>Príspevok DDS</t>
  </si>
  <si>
    <t>1 41 631 001</t>
  </si>
  <si>
    <t>Cestovné náhrady</t>
  </si>
  <si>
    <t>1 41 632 003</t>
  </si>
  <si>
    <t>Poštové služby</t>
  </si>
  <si>
    <t>1 41 632 004</t>
  </si>
  <si>
    <r>
      <rPr>
        <sz val="14"/>
        <rFont val="Times New Roman"/>
        <charset val="1"/>
      </rPr>
      <t>Komun.infraštruktúra-</t>
    </r>
    <r>
      <rPr>
        <sz val="10"/>
        <rFont val="Times New Roman"/>
        <charset val="238"/>
      </rPr>
      <t>doména,webhosting</t>
    </r>
  </si>
  <si>
    <t>1 41 632 005</t>
  </si>
  <si>
    <t>Telekomunikačné služby-od r.2017</t>
  </si>
  <si>
    <t>1 41 633 001</t>
  </si>
  <si>
    <t>Interierové vybavenie</t>
  </si>
  <si>
    <t xml:space="preserve">1 41 633 004 </t>
  </si>
  <si>
    <t>Prevádzkové stroje,prístroje</t>
  </si>
  <si>
    <t>1 41 633 006-1</t>
  </si>
  <si>
    <t>Všeobecný materiál- pelety</t>
  </si>
  <si>
    <t>1 41 633 006-2</t>
  </si>
  <si>
    <t>Všeobecný materiál-drobný majetok</t>
  </si>
  <si>
    <t>1 41 633 006</t>
  </si>
  <si>
    <t>Všeobecný materiál</t>
  </si>
  <si>
    <r>
      <rPr>
        <sz val="14"/>
        <color rgb="FFFF0000"/>
        <rFont val="Times New Roman"/>
        <charset val="1"/>
      </rPr>
      <t>Všeobecný materiál- Regob, RA-</t>
    </r>
    <r>
      <rPr>
        <sz val="10"/>
        <color rgb="FFFF0000"/>
        <rFont val="Times New Roman"/>
        <charset val="1"/>
      </rPr>
      <t>PVŠS</t>
    </r>
  </si>
  <si>
    <t xml:space="preserve">1 41 633 009 </t>
  </si>
  <si>
    <t>Knihy, časopisy,  noviny</t>
  </si>
  <si>
    <t>1 41 633 016</t>
  </si>
  <si>
    <t>Reprezentačné</t>
  </si>
  <si>
    <t xml:space="preserve">1 41 634 001 </t>
  </si>
  <si>
    <t>Palivo, oleje- auto</t>
  </si>
  <si>
    <t xml:space="preserve">1 41 634 002 </t>
  </si>
  <si>
    <t>Servis - auto</t>
  </si>
  <si>
    <t>1 41 634 003</t>
  </si>
  <si>
    <t xml:space="preserve">1 41 635 002 </t>
  </si>
  <si>
    <t>Údržba výpočtovej techniky</t>
  </si>
  <si>
    <t>1 41 635 006</t>
  </si>
  <si>
    <t xml:space="preserve">1 41 637 001 </t>
  </si>
  <si>
    <t>Školenia,kurzy,semináre</t>
  </si>
  <si>
    <t xml:space="preserve">1 41 637 003 </t>
  </si>
  <si>
    <r>
      <rPr>
        <sz val="14"/>
        <rFont val="Times New Roman"/>
        <charset val="1"/>
      </rPr>
      <t xml:space="preserve">Propagácia, reklama ,inzercia,web </t>
    </r>
    <r>
      <rPr>
        <sz val="8"/>
        <rFont val="Times New Roman"/>
        <charset val="238"/>
      </rPr>
      <t>stránka</t>
    </r>
  </si>
  <si>
    <t xml:space="preserve">1 41 637 004 </t>
  </si>
  <si>
    <t>Všeobecné služby</t>
  </si>
  <si>
    <t xml:space="preserve">1 41 637 012 </t>
  </si>
  <si>
    <t>Poplatky a odvody / SL</t>
  </si>
  <si>
    <t xml:space="preserve">1 41 637 014 </t>
  </si>
  <si>
    <t>Stravovanie</t>
  </si>
  <si>
    <t>1 41 637 015</t>
  </si>
  <si>
    <t>Poistné-majetok, budovy</t>
  </si>
  <si>
    <t>1 41 637 016</t>
  </si>
  <si>
    <t>Prídel do sociálneho fondu</t>
  </si>
  <si>
    <t>1 41 637 017</t>
  </si>
  <si>
    <t>1 41 637 026</t>
  </si>
  <si>
    <t>Odmeny - poslanci</t>
  </si>
  <si>
    <t>1 41 637 027</t>
  </si>
  <si>
    <t>Práca na dohodu</t>
  </si>
  <si>
    <t>1 41 637 035</t>
  </si>
  <si>
    <t>Dane - RTVS- koncesionárske popl.</t>
  </si>
  <si>
    <t>1 41 637 040</t>
  </si>
  <si>
    <t>Služby IT-zriadenie web,zostavy....</t>
  </si>
  <si>
    <t>1 41 642 006</t>
  </si>
  <si>
    <t>Členské / ZMOS,ZMON,RVC, .....</t>
  </si>
  <si>
    <t>01 1 1</t>
  </si>
  <si>
    <t>0112 Finančné a rozpočtové záležitosti</t>
  </si>
  <si>
    <t>1 41 637 005</t>
  </si>
  <si>
    <t>Auditorské služby</t>
  </si>
  <si>
    <t>Poplatky banke</t>
  </si>
  <si>
    <t>1 41 651 002</t>
  </si>
  <si>
    <t>Splácanie úroku banke</t>
  </si>
  <si>
    <t>01 1 2</t>
  </si>
  <si>
    <t>Finančné a rozpočtové záležitosti</t>
  </si>
  <si>
    <t>0160 Voľby</t>
  </si>
  <si>
    <t>1 111 ..........</t>
  </si>
  <si>
    <t>Výdavky - Voľby- štátne zdroje</t>
  </si>
  <si>
    <t>01 60</t>
  </si>
  <si>
    <t>Voľby</t>
  </si>
  <si>
    <t xml:space="preserve">0220 Civilná ochrana </t>
  </si>
  <si>
    <t xml:space="preserve">1 41 633 006 </t>
  </si>
  <si>
    <t>Všeobecné služby /Hric..../</t>
  </si>
  <si>
    <t xml:space="preserve">02 2 0 </t>
  </si>
  <si>
    <t>1 41 600 ........</t>
  </si>
  <si>
    <t>1 1AC1 .........</t>
  </si>
  <si>
    <t>1 1AC2 .........</t>
  </si>
  <si>
    <t>04 1 2</t>
  </si>
  <si>
    <t>0451 Cestná doprava !</t>
  </si>
  <si>
    <t>1 41 637 004</t>
  </si>
  <si>
    <t>04 5 1</t>
  </si>
  <si>
    <t>0510 Nakladanie s odpadmi !</t>
  </si>
  <si>
    <t>Vývoz odpadov</t>
  </si>
  <si>
    <t>1 41 637 012</t>
  </si>
  <si>
    <t>Poplatky pri vývoze</t>
  </si>
  <si>
    <t xml:space="preserve">05 1 0 </t>
  </si>
  <si>
    <t>0620 Rozvoj obcí !</t>
  </si>
  <si>
    <t xml:space="preserve">1 41 633 015 </t>
  </si>
  <si>
    <t>Palivá</t>
  </si>
  <si>
    <t>Palivá- PVŠS- ŽP</t>
  </si>
  <si>
    <t>Reprezentačné- brigády v obci</t>
  </si>
  <si>
    <r>
      <rPr>
        <sz val="14"/>
        <rFont val="Times New Roman"/>
        <charset val="1"/>
      </rPr>
      <t>Práca na dohody (</t>
    </r>
    <r>
      <rPr>
        <sz val="10"/>
        <rFont val="Times New Roman"/>
        <charset val="238"/>
      </rPr>
      <t>kosenie, udžiavanie VP )</t>
    </r>
    <r>
      <rPr>
        <sz val="14"/>
        <rFont val="Times New Roman"/>
        <charset val="1"/>
      </rPr>
      <t>)</t>
    </r>
  </si>
  <si>
    <t xml:space="preserve">Odvody ZP- z dohôd </t>
  </si>
  <si>
    <t>1 41 625 .......</t>
  </si>
  <si>
    <t xml:space="preserve">Odvody SP- z dohôd </t>
  </si>
  <si>
    <t>06 20</t>
  </si>
  <si>
    <t>0640 Verejné osvetlenie</t>
  </si>
  <si>
    <t>1 41 632 001</t>
  </si>
  <si>
    <t>Energie</t>
  </si>
  <si>
    <t>Údržba VO+ montáž vianoč.osvetlenia</t>
  </si>
  <si>
    <t xml:space="preserve">06 40 </t>
  </si>
  <si>
    <t xml:space="preserve">0820 Kultúrne služby </t>
  </si>
  <si>
    <t>Energie- OcÚ+KD</t>
  </si>
  <si>
    <t>Energie- Klub mladých</t>
  </si>
  <si>
    <t>Energie - MŠ</t>
  </si>
  <si>
    <t xml:space="preserve">1 41 635 006 </t>
  </si>
  <si>
    <r>
      <rPr>
        <sz val="14"/>
        <rFont val="Times New Roman"/>
        <charset val="1"/>
      </rPr>
      <t>Kultúrne podujatia-</t>
    </r>
    <r>
      <rPr>
        <sz val="12"/>
        <rFont val="Times New Roman"/>
        <charset val="238"/>
      </rPr>
      <t>Dni obce a Heligónky</t>
    </r>
  </si>
  <si>
    <r>
      <rPr>
        <sz val="14"/>
        <rFont val="Times New Roman"/>
        <charset val="1"/>
      </rPr>
      <t xml:space="preserve">Kultúrne podujatie- </t>
    </r>
    <r>
      <rPr>
        <sz val="12"/>
        <rFont val="Times New Roman"/>
        <charset val="238"/>
      </rPr>
      <t>Stavanie,váľanie mája</t>
    </r>
  </si>
  <si>
    <t xml:space="preserve">1 11H 637 002 </t>
  </si>
  <si>
    <t>08 2 0</t>
  </si>
  <si>
    <t>Kultúrne služby / KD,MŠ,Knižnica/</t>
  </si>
  <si>
    <t>0830 Vysielacie a vydavateľské služby</t>
  </si>
  <si>
    <t xml:space="preserve"> 1 41 635 006</t>
  </si>
  <si>
    <t>Údržba miesteneho rozhlasu</t>
  </si>
  <si>
    <t>Poplatky SOZA</t>
  </si>
  <si>
    <t>08 3 0</t>
  </si>
  <si>
    <t>Vysielacie a vydavateľské služby</t>
  </si>
  <si>
    <t xml:space="preserve">0840 Náboženské služby </t>
  </si>
  <si>
    <t>Energie- zvonica</t>
  </si>
  <si>
    <t>1 41 633 015</t>
  </si>
  <si>
    <t>08 4 0</t>
  </si>
  <si>
    <t>Náboženské služby</t>
  </si>
  <si>
    <t>1040, 1070 Sociálna oblasť</t>
  </si>
  <si>
    <r>
      <rPr>
        <sz val="14"/>
        <rFont val="Times New Roman"/>
        <charset val="1"/>
      </rPr>
      <t>Všeobecné služby-</t>
    </r>
    <r>
      <rPr>
        <sz val="10"/>
        <rFont val="Times New Roman"/>
        <charset val="238"/>
      </rPr>
      <t>posudky odkázanosti na SS</t>
    </r>
  </si>
  <si>
    <t>10 40 , 10 70</t>
  </si>
  <si>
    <t>Sociána oblasť</t>
  </si>
  <si>
    <t>KAPITÁLOVÉ VÝDAVKY</t>
  </si>
  <si>
    <t>2 41 713 004</t>
  </si>
  <si>
    <t>2 46 717 001</t>
  </si>
  <si>
    <t>2 46 717 002</t>
  </si>
  <si>
    <t>3 41 821 005</t>
  </si>
  <si>
    <t>Splátka úveru</t>
  </si>
  <si>
    <t>ROZPOČET VÝDAVKOV SPOLU</t>
  </si>
  <si>
    <t xml:space="preserve">Rozpočet bol schválený OZ dňa 15.12.2017 uznesením č. </t>
  </si>
  <si>
    <r>
      <t xml:space="preserve">1 41 292 </t>
    </r>
    <r>
      <rPr>
        <b/>
        <sz val="10"/>
        <rFont val="Times New Roman"/>
        <family val="1"/>
        <charset val="238"/>
      </rPr>
      <t>012,017</t>
    </r>
  </si>
  <si>
    <r>
      <t>Príjmy z dobropisov a vratiek (</t>
    </r>
    <r>
      <rPr>
        <b/>
        <sz val="12"/>
        <rFont val="Times New Roman"/>
        <family val="1"/>
        <charset val="238"/>
      </rPr>
      <t>za energie</t>
    </r>
    <r>
      <rPr>
        <b/>
        <sz val="14"/>
        <rFont val="Times New Roman"/>
        <family val="1"/>
        <charset val="238"/>
      </rPr>
      <t>)</t>
    </r>
  </si>
  <si>
    <t>1 41 222 003</t>
  </si>
  <si>
    <t>Pokuty a penále za porušenie predpisov</t>
  </si>
  <si>
    <t>Platby za predaj tovarov a služieb</t>
  </si>
  <si>
    <t>3 131M 453...</t>
  </si>
  <si>
    <r>
      <t>Zostatok prostriedkov z r.2022-</t>
    </r>
    <r>
      <rPr>
        <b/>
        <sz val="8"/>
        <rFont val="Times New Roman"/>
        <family val="1"/>
        <charset val="238"/>
      </rPr>
      <t>referendum</t>
    </r>
  </si>
  <si>
    <t>Rozpočet na rok 2026</t>
  </si>
  <si>
    <t>1 111 633 006-1</t>
  </si>
  <si>
    <t>Všeobecný materiál-pelety-ŠR(inflačné)</t>
  </si>
  <si>
    <t>1 41 635 011</t>
  </si>
  <si>
    <r>
      <t>Softwer-licenčné poplatky(</t>
    </r>
    <r>
      <rPr>
        <sz val="10"/>
        <rFont val="Times New Roman"/>
        <family val="1"/>
        <charset val="238"/>
      </rPr>
      <t>nová pol.od 2023)</t>
    </r>
  </si>
  <si>
    <t>1 41 637 001 1</t>
  </si>
  <si>
    <t>Porady- Klub starostov</t>
  </si>
  <si>
    <t>KUKA, kompostéry, stojany na vrecia</t>
  </si>
  <si>
    <t>Energie- zo ŠR-inflačná pomoc</t>
  </si>
  <si>
    <t>Energie zo ŠR-inflačná pomoc</t>
  </si>
  <si>
    <t>1 11H 633 004</t>
  </si>
  <si>
    <t>1 41 632 001 1</t>
  </si>
  <si>
    <t>1 41 632 001 2</t>
  </si>
  <si>
    <t>1 41 632 001 3</t>
  </si>
  <si>
    <r>
      <t>Kultúrne podujatia-</t>
    </r>
    <r>
      <rPr>
        <sz val="10"/>
        <rFont val="Times New Roman"/>
        <family val="1"/>
        <charset val="238"/>
      </rPr>
      <t>Dni obce a Heligónky-repre</t>
    </r>
  </si>
  <si>
    <t>1 41 633 016 1</t>
  </si>
  <si>
    <t>1 41 637 002 1</t>
  </si>
  <si>
    <t>1 41 633 016 2</t>
  </si>
  <si>
    <t>1 41 637 002 2</t>
  </si>
  <si>
    <t>1 41 633 016 4</t>
  </si>
  <si>
    <r>
      <t>Všeobecný materiál-</t>
    </r>
    <r>
      <rPr>
        <sz val="13"/>
        <rFont val="Times New Roman"/>
        <family val="1"/>
        <charset val="238"/>
      </rPr>
      <t>cintorín,Dom smútku</t>
    </r>
  </si>
  <si>
    <r>
      <t>Všeobecné služby (</t>
    </r>
    <r>
      <rPr>
        <sz val="12"/>
        <rFont val="Times New Roman"/>
        <family val="1"/>
        <charset val="238"/>
      </rPr>
      <t>revízie zvony,chladiak</t>
    </r>
    <r>
      <rPr>
        <sz val="14"/>
        <rFont val="Times New Roman"/>
        <family val="1"/>
        <charset val="238"/>
      </rPr>
      <t>)</t>
    </r>
  </si>
  <si>
    <t>0620- Stavba parkoviska z RF</t>
  </si>
  <si>
    <t>2 46 716........</t>
  </si>
  <si>
    <r>
      <t>0620-</t>
    </r>
    <r>
      <rPr>
        <sz val="12"/>
        <rFont val="Times New Roman"/>
        <charset val="238"/>
      </rPr>
      <t xml:space="preserve"> Rekonštrukcia Klub mladých z RF</t>
    </r>
  </si>
  <si>
    <t>Cestná doprava-spolu</t>
  </si>
  <si>
    <t>Aktivačná činnosť-spolu</t>
  </si>
  <si>
    <t>Nakladanie s odpadmi-spolu</t>
  </si>
  <si>
    <t>Výkonné orgány(obec)- spolu</t>
  </si>
  <si>
    <t>Civilná ochrana- spolu</t>
  </si>
  <si>
    <r>
      <t>Rozpočet na rok</t>
    </r>
    <r>
      <rPr>
        <b/>
        <sz val="16"/>
        <rFont val="Times New Roman"/>
        <family val="1"/>
        <charset val="238"/>
      </rPr>
      <t xml:space="preserve"> 2026</t>
    </r>
  </si>
  <si>
    <t>Skutočné plnenie rozpočtu 2023</t>
  </si>
  <si>
    <t>Rozpočet na rok 2027</t>
  </si>
  <si>
    <t>Dotácia z rozpočovej rezervy preds.vl.</t>
  </si>
  <si>
    <t>2 71  321 ........</t>
  </si>
  <si>
    <t>Kapitálové granty-sponzorské</t>
  </si>
  <si>
    <t>1 41 212 002</t>
  </si>
  <si>
    <t>Príjmy z prenajatých pozemkov</t>
  </si>
  <si>
    <t>Dotácia z MINF-individuálne potreby o.</t>
  </si>
  <si>
    <t>3 131N 453...</t>
  </si>
  <si>
    <t>Zostatok prostriedkov z r.2023-RPV</t>
  </si>
  <si>
    <r>
      <t>Zostatok prostriedkov z r.2024-</t>
    </r>
    <r>
      <rPr>
        <b/>
        <sz val="10"/>
        <rFont val="Times New Roman"/>
        <family val="1"/>
        <charset val="238"/>
      </rPr>
      <t>ind.potreby</t>
    </r>
  </si>
  <si>
    <t xml:space="preserve">Správne poplatky </t>
  </si>
  <si>
    <t xml:space="preserve"> </t>
  </si>
  <si>
    <r>
      <t>Rozpočet na rok</t>
    </r>
    <r>
      <rPr>
        <b/>
        <sz val="16"/>
        <rFont val="Times New Roman"/>
        <family val="1"/>
        <charset val="238"/>
      </rPr>
      <t xml:space="preserve"> 2027</t>
    </r>
  </si>
  <si>
    <t xml:space="preserve">Provízia </t>
  </si>
  <si>
    <t>1 41 642 015</t>
  </si>
  <si>
    <t>Nemocenské dávky</t>
  </si>
  <si>
    <t>1 41 621, 623</t>
  </si>
  <si>
    <t>1 41 633 004</t>
  </si>
  <si>
    <t>Plotové diely- plot v MŠ- z inflačného</t>
  </si>
  <si>
    <t>Záhradné stany- vlastné prostriedky</t>
  </si>
  <si>
    <t>Záhradné stany- z dotácie BBSK</t>
  </si>
  <si>
    <t>1 71. 637 002</t>
  </si>
  <si>
    <t>1 41 633 006 1</t>
  </si>
  <si>
    <t>Kultúrne podujatia-Dni obce-všeob.mat.</t>
  </si>
  <si>
    <t>2 46 716 .......</t>
  </si>
  <si>
    <t>0111-Párty stan-z vlastných</t>
  </si>
  <si>
    <t>2 71 713 004</t>
  </si>
  <si>
    <t>0111-Party stan-zo sponzorského</t>
  </si>
  <si>
    <t>Špeciálne služby ( právne )</t>
  </si>
  <si>
    <r>
      <t>Kultúrne podujatia-</t>
    </r>
    <r>
      <rPr>
        <sz val="12"/>
        <color rgb="FFFF0000"/>
        <rFont val="Times New Roman"/>
        <family val="1"/>
        <charset val="238"/>
      </rPr>
      <t>Dni obce a Helig.</t>
    </r>
    <r>
      <rPr>
        <sz val="11"/>
        <color rgb="FFFF0000"/>
        <rFont val="Times New Roman"/>
        <family val="1"/>
        <charset val="238"/>
      </rPr>
      <t>-BBSK</t>
    </r>
  </si>
  <si>
    <t>2 131N 717 002</t>
  </si>
  <si>
    <t>2 41 717 002</t>
  </si>
  <si>
    <r>
      <rPr>
        <sz val="13"/>
        <rFont val="Times New Roman"/>
        <family val="1"/>
        <charset val="238"/>
      </rPr>
      <t>0620-Rekonštrukcia Klub mladých</t>
    </r>
    <r>
      <rPr>
        <sz val="10"/>
        <rFont val="Times New Roman"/>
        <family val="1"/>
        <charset val="238"/>
      </rPr>
      <t>-vlastné</t>
    </r>
  </si>
  <si>
    <r>
      <t xml:space="preserve">0630- Vodovod- </t>
    </r>
    <r>
      <rPr>
        <sz val="10"/>
        <rFont val="Times New Roman"/>
        <charset val="238"/>
      </rPr>
      <t xml:space="preserve">projekt.dokumentácia- </t>
    </r>
    <r>
      <rPr>
        <sz val="14"/>
        <rFont val="Times New Roman"/>
        <charset val="238"/>
      </rPr>
      <t>z RF</t>
    </r>
  </si>
  <si>
    <r>
      <t>0620-</t>
    </r>
    <r>
      <rPr>
        <sz val="13"/>
        <color rgb="FFFF0000"/>
        <rFont val="Times New Roman"/>
        <family val="1"/>
        <charset val="238"/>
      </rPr>
      <t>Rekonštrukcia požiarnej z.-ŠR-IPO</t>
    </r>
  </si>
  <si>
    <t xml:space="preserve">Všeobecné služby-verejné obstarávanie </t>
  </si>
  <si>
    <t>0620- Rekonštrukcia požiarnej z.-RF</t>
  </si>
  <si>
    <t>Skutočné plnenie rozpočtu 2024</t>
  </si>
  <si>
    <r>
      <t>Schválený rozpočet na rok 2025         (</t>
    </r>
    <r>
      <rPr>
        <b/>
        <sz val="10"/>
        <rFont val="Times New Roman"/>
        <family val="1"/>
        <charset val="238"/>
      </rPr>
      <t>prvotný bez RO</t>
    </r>
    <r>
      <rPr>
        <b/>
        <sz val="13"/>
        <rFont val="Times New Roman"/>
        <family val="1"/>
        <charset val="238"/>
      </rPr>
      <t xml:space="preserve">)         </t>
    </r>
  </si>
  <si>
    <t>Očakávaná skutočnosť plnenia rozpočtu k 31.12.2025</t>
  </si>
  <si>
    <t>Rozpočet na rok 2028</t>
  </si>
  <si>
    <t>Predaj vyradeného drobného majetku</t>
  </si>
  <si>
    <r>
      <t>Transfer zo ŠR-</t>
    </r>
    <r>
      <rPr>
        <b/>
        <sz val="12"/>
        <color rgb="FFFF0000"/>
        <rFont val="Times New Roman"/>
        <family val="1"/>
        <charset val="238"/>
      </rPr>
      <t>inflačné,odmena VKZ,os.príj.</t>
    </r>
  </si>
  <si>
    <t>1 41 292 027</t>
  </si>
  <si>
    <t>Iné príjmy- škodová udalosť-refundácia</t>
  </si>
  <si>
    <t>3 71   453 ...</t>
  </si>
  <si>
    <r>
      <t xml:space="preserve">Schválený rozpočet na rok 2025   </t>
    </r>
    <r>
      <rPr>
        <b/>
        <sz val="8"/>
        <rFont val="Times New Roman"/>
        <family val="1"/>
        <charset val="238"/>
      </rPr>
      <t>prvotný bez úprav</t>
    </r>
  </si>
  <si>
    <t>Rozpočet obce na rok 2026 bol zostavený ako vyrovnaný.</t>
  </si>
  <si>
    <r>
      <t>Rozpočet na rok</t>
    </r>
    <r>
      <rPr>
        <b/>
        <sz val="16"/>
        <rFont val="Times New Roman"/>
        <family val="1"/>
        <charset val="238"/>
      </rPr>
      <t xml:space="preserve"> 2028</t>
    </r>
  </si>
  <si>
    <r>
      <t>Návrh rozpočtu na roky 2026 - 2028 zvesený dňa:</t>
    </r>
    <r>
      <rPr>
        <sz val="14"/>
        <color rgb="FFFF0000"/>
        <rFont val="Times New Roman"/>
        <charset val="238"/>
      </rPr>
      <t xml:space="preserve"> </t>
    </r>
  </si>
  <si>
    <r>
      <t xml:space="preserve">Schválený rozpočet na roky 2026 - 2028 vyvesený dňa:                             </t>
    </r>
    <r>
      <rPr>
        <sz val="14"/>
        <color rgb="FFFF0000"/>
        <rFont val="Times New Roman"/>
        <charset val="238"/>
      </rPr>
      <t xml:space="preserve"> </t>
    </r>
    <r>
      <rPr>
        <sz val="14"/>
        <rFont val="Times New Roman"/>
        <charset val="1"/>
      </rPr>
      <t>na web stránke obce</t>
    </r>
  </si>
  <si>
    <r>
      <t xml:space="preserve">Rozpočet schválený dňa :  </t>
    </r>
    <r>
      <rPr>
        <b/>
        <sz val="14"/>
        <color rgb="FFFF0000"/>
        <rFont val="Times New Roman"/>
        <family val="1"/>
        <charset val="238"/>
      </rPr>
      <t xml:space="preserve"> </t>
    </r>
    <r>
      <rPr>
        <sz val="14"/>
        <color rgb="FFFF0000"/>
        <rFont val="Times New Roman"/>
        <charset val="238"/>
      </rPr>
      <t xml:space="preserve"> </t>
    </r>
    <r>
      <rPr>
        <sz val="14"/>
        <rFont val="Times New Roman"/>
        <charset val="1"/>
      </rPr>
      <t xml:space="preserve"> </t>
    </r>
    <r>
      <rPr>
        <sz val="14"/>
        <color rgb="FFFF0000"/>
        <rFont val="Times New Roman"/>
        <charset val="238"/>
      </rPr>
      <t xml:space="preserve">   </t>
    </r>
    <r>
      <rPr>
        <sz val="14"/>
        <rFont val="Times New Roman"/>
        <charset val="1"/>
      </rPr>
      <t xml:space="preserve">            </t>
    </r>
    <r>
      <rPr>
        <b/>
        <sz val="14"/>
        <rFont val="Times New Roman"/>
        <charset val="238"/>
      </rPr>
      <t xml:space="preserve">         uznesením č. :</t>
    </r>
    <r>
      <rPr>
        <b/>
        <sz val="14"/>
        <color rgb="FFFF0000"/>
        <rFont val="Times New Roman"/>
        <charset val="238"/>
      </rPr>
      <t xml:space="preserve"> </t>
    </r>
  </si>
  <si>
    <r>
      <t xml:space="preserve">Odmeny -%  </t>
    </r>
    <r>
      <rPr>
        <sz val="10"/>
        <rFont val="Times New Roman"/>
        <family val="1"/>
        <charset val="238"/>
      </rPr>
      <t>550</t>
    </r>
    <r>
      <rPr>
        <sz val="14"/>
        <rFont val="Times New Roman"/>
        <family val="1"/>
        <charset val="238"/>
      </rPr>
      <t>x</t>
    </r>
    <r>
      <rPr>
        <sz val="10"/>
        <rFont val="Times New Roman"/>
        <family val="1"/>
        <charset val="238"/>
      </rPr>
      <t>12=6 600,--</t>
    </r>
  </si>
  <si>
    <r>
      <t xml:space="preserve">Poistné nemocenské 1,4% - </t>
    </r>
    <r>
      <rPr>
        <sz val="10"/>
        <rFont val="Times New Roman"/>
        <family val="1"/>
        <charset val="238"/>
      </rPr>
      <t>625:  53 880,-</t>
    </r>
  </si>
  <si>
    <t>Vš.materiál,prac.pomôcky,poistenie</t>
  </si>
  <si>
    <t>Vš.materiál, prac.pomôcky, poistenie</t>
  </si>
  <si>
    <r>
      <t>0412 Aktivačná činnosť -</t>
    </r>
    <r>
      <rPr>
        <b/>
        <sz val="10"/>
        <color rgb="FF0070C0"/>
        <rFont val="Times New Roman"/>
        <family val="1"/>
        <charset val="238"/>
      </rPr>
      <t>projekt PUPN</t>
    </r>
  </si>
  <si>
    <r>
      <t>Všeobecný materiál-</t>
    </r>
    <r>
      <rPr>
        <sz val="12"/>
        <rFont val="Times New Roman"/>
        <family val="1"/>
        <charset val="238"/>
      </rPr>
      <t>Stavanie,váľanie mája</t>
    </r>
  </si>
  <si>
    <t>1 41 633 003</t>
  </si>
  <si>
    <t>Telekomunikačná technika</t>
  </si>
  <si>
    <t>1 71 633 006 2</t>
  </si>
  <si>
    <t>1 11H 633 006</t>
  </si>
  <si>
    <t>Poistenie - auto + vozík</t>
  </si>
  <si>
    <t>Oprava autobus.zastávky (poistná udal.)</t>
  </si>
  <si>
    <t>0630 Voda</t>
  </si>
  <si>
    <t>Zásobovanie vodou-spolu</t>
  </si>
  <si>
    <t>Rozvoj obcí-spolu</t>
  </si>
  <si>
    <t>Verejné osvetlenie-spolu</t>
  </si>
  <si>
    <r>
      <t xml:space="preserve">Interierové vybavenie - </t>
    </r>
    <r>
      <rPr>
        <sz val="10"/>
        <rFont val="Times New Roman"/>
        <charset val="238"/>
      </rPr>
      <t>inventár + stoličky</t>
    </r>
  </si>
  <si>
    <t>1 71 633 001</t>
  </si>
  <si>
    <t>Drobný majetok - pivné sety-sponzor.</t>
  </si>
  <si>
    <t>Drobný majetok- stany- z BBSK</t>
  </si>
  <si>
    <t>Všeobecný materiál -reproduktory</t>
  </si>
  <si>
    <t>Plot- cintorín Fafáky</t>
  </si>
  <si>
    <t>Transfer- osobitný príjemca</t>
  </si>
  <si>
    <t>Oprava strechy PZ z RPV</t>
  </si>
  <si>
    <r>
      <rPr>
        <sz val="13"/>
        <color rgb="FF00B050"/>
        <rFont val="Times New Roman"/>
        <family val="1"/>
        <charset val="238"/>
      </rPr>
      <t>Interierové vybavenie-stoličky KD</t>
    </r>
    <r>
      <rPr>
        <sz val="13.5"/>
        <color rgb="FF00B050"/>
        <rFont val="Times New Roman"/>
        <family val="1"/>
        <charset val="238"/>
      </rPr>
      <t>-</t>
    </r>
    <r>
      <rPr>
        <sz val="10"/>
        <color rgb="FF00B050"/>
        <rFont val="Times New Roman"/>
        <family val="1"/>
        <charset val="238"/>
      </rPr>
      <t>sponzor</t>
    </r>
  </si>
  <si>
    <r>
      <rPr>
        <b/>
        <sz val="13.5"/>
        <color rgb="FF00B050"/>
        <rFont val="Times New Roman"/>
        <family val="1"/>
        <charset val="238"/>
      </rPr>
      <t>Zostatok prostriedkov z r.2024</t>
    </r>
    <r>
      <rPr>
        <b/>
        <sz val="14"/>
        <color rgb="FF00B050"/>
        <rFont val="Times New Roman"/>
        <family val="1"/>
        <charset val="238"/>
      </rPr>
      <t>-</t>
    </r>
    <r>
      <rPr>
        <b/>
        <sz val="11"/>
        <color rgb="FF00B050"/>
        <rFont val="Times New Roman"/>
        <family val="1"/>
        <charset val="238"/>
      </rPr>
      <t>sponzorské</t>
    </r>
  </si>
  <si>
    <r>
      <t>Transfer- úrad vlády-RPV(</t>
    </r>
    <r>
      <rPr>
        <b/>
        <sz val="10"/>
        <color rgb="FFFF0000"/>
        <rFont val="Times New Roman"/>
        <family val="1"/>
        <charset val="238"/>
      </rPr>
      <t>oprava strechy PZ</t>
    </r>
    <r>
      <rPr>
        <b/>
        <sz val="14"/>
        <color rgb="FFFF0000"/>
        <rFont val="Times New Roman"/>
        <family val="1"/>
        <charset val="238"/>
      </rPr>
      <t>)</t>
    </r>
  </si>
  <si>
    <t>3 131O/P 453</t>
  </si>
  <si>
    <t xml:space="preserve">Odmeny </t>
  </si>
  <si>
    <t>1 41 616 .....</t>
  </si>
  <si>
    <t>Doplatok k platu ( vyrovnávka pr.mzdy)</t>
  </si>
  <si>
    <r>
      <t xml:space="preserve">Poistné Union, Dôvera 12% - </t>
    </r>
    <r>
      <rPr>
        <sz val="10"/>
        <rFont val="Times New Roman"/>
        <family val="1"/>
        <charset val="238"/>
      </rPr>
      <t>12 240,-</t>
    </r>
  </si>
  <si>
    <r>
      <t>Poistné VŠzP 12%</t>
    </r>
    <r>
      <rPr>
        <sz val="10"/>
        <rFont val="Times New Roman"/>
        <family val="1"/>
        <charset val="238"/>
      </rPr>
      <t>- 41 640,-</t>
    </r>
  </si>
  <si>
    <t>2 131O/P 717 002</t>
  </si>
  <si>
    <r>
      <rPr>
        <sz val="12"/>
        <rFont val="Times New Roman"/>
        <family val="1"/>
        <charset val="238"/>
      </rPr>
      <t xml:space="preserve">0620- </t>
    </r>
    <r>
      <rPr>
        <sz val="11.5"/>
        <rFont val="Times New Roman"/>
        <family val="1"/>
        <charset val="238"/>
      </rPr>
      <t>Projektová dokumentácia</t>
    </r>
    <r>
      <rPr>
        <sz val="14"/>
        <rFont val="Times New Roman"/>
        <family val="1"/>
        <charset val="238"/>
      </rPr>
      <t xml:space="preserve">- </t>
    </r>
    <r>
      <rPr>
        <sz val="9"/>
        <rFont val="Times New Roman"/>
        <family val="1"/>
        <charset val="238"/>
      </rPr>
      <t>parkovisko-RF</t>
    </r>
  </si>
  <si>
    <r>
      <t>0620-</t>
    </r>
    <r>
      <rPr>
        <sz val="13.5"/>
        <rFont val="Times New Roman"/>
        <family val="1"/>
        <charset val="238"/>
      </rPr>
      <t>Rekonštrukcia</t>
    </r>
    <r>
      <rPr>
        <sz val="14"/>
        <rFont val="Times New Roman"/>
        <family val="1"/>
        <charset val="238"/>
      </rPr>
      <t xml:space="preserve"> </t>
    </r>
    <r>
      <rPr>
        <sz val="11.5"/>
        <rFont val="Times New Roman"/>
        <family val="1"/>
        <charset val="238"/>
      </rPr>
      <t>Klub ml. ŠR-RPV</t>
    </r>
  </si>
  <si>
    <t>0111- Informačná tabuľa</t>
  </si>
  <si>
    <r>
      <t xml:space="preserve">Údržba KD + kuchyňa </t>
    </r>
    <r>
      <rPr>
        <sz val="14"/>
        <rFont val="Times New Roman"/>
        <charset val="238"/>
      </rPr>
      <t>dodávateľsky-kuchyňa</t>
    </r>
    <r>
      <rPr>
        <sz val="14"/>
        <rFont val="Times New Roman"/>
        <family val="1"/>
        <charset val="238"/>
      </rPr>
      <t>,KD</t>
    </r>
  </si>
  <si>
    <t>Oprava Domu smútku-okná,dvere</t>
  </si>
  <si>
    <t>1 41 614....-1</t>
  </si>
  <si>
    <r>
      <t>Údržba obce-</t>
    </r>
    <r>
      <rPr>
        <sz val="13.5"/>
        <rFont val="Times New Roman"/>
        <charset val="238"/>
      </rPr>
      <t>dodavateľsky</t>
    </r>
    <r>
      <rPr>
        <sz val="14"/>
        <rFont val="Times New Roman"/>
        <charset val="1"/>
      </rPr>
      <t>-</t>
    </r>
    <r>
      <rPr>
        <sz val="9"/>
        <rFont val="Times New Roman"/>
        <family val="1"/>
        <charset val="238"/>
      </rPr>
      <t>drobné práce fa</t>
    </r>
  </si>
  <si>
    <t>1 46 635 006</t>
  </si>
  <si>
    <t>Oprava strechy PZ z rezervného fondu</t>
  </si>
  <si>
    <t>Všeobecné služby-žiadosť o NFP(voda), VO</t>
  </si>
  <si>
    <r>
      <t xml:space="preserve">  </t>
    </r>
    <r>
      <rPr>
        <b/>
        <sz val="16"/>
        <rFont val="Times New Roman"/>
        <charset val="238"/>
      </rPr>
      <t xml:space="preserve">OBEC  KOTMANOVÁ       </t>
    </r>
    <r>
      <rPr>
        <b/>
        <sz val="20"/>
        <rFont val="Times New Roman"/>
        <family val="1"/>
        <charset val="238"/>
      </rPr>
      <t xml:space="preserve"> </t>
    </r>
    <r>
      <rPr>
        <b/>
        <sz val="20"/>
        <color rgb="FF00B050"/>
        <rFont val="Times New Roman"/>
        <family val="1"/>
        <charset val="238"/>
      </rPr>
      <t xml:space="preserve">NÁVRH </t>
    </r>
    <r>
      <rPr>
        <b/>
        <sz val="20"/>
        <rFont val="Times New Roman"/>
        <family val="1"/>
        <charset val="238"/>
      </rPr>
      <t xml:space="preserve">   </t>
    </r>
    <r>
      <rPr>
        <b/>
        <sz val="16"/>
        <rFont val="Times New Roman"/>
        <charset val="238"/>
      </rPr>
      <t xml:space="preserve">       </t>
    </r>
    <r>
      <rPr>
        <b/>
        <sz val="18"/>
        <rFont val="Times New Roman"/>
        <family val="1"/>
        <charset val="238"/>
      </rPr>
      <t xml:space="preserve">Rozpočet na rok 2026 a výhľad na roky 2027-2028                                 </t>
    </r>
    <r>
      <rPr>
        <b/>
        <sz val="18"/>
        <color rgb="FFFF0000"/>
        <rFont val="Times New Roman"/>
        <family val="1"/>
        <charset val="238"/>
      </rPr>
      <t xml:space="preserve">   </t>
    </r>
    <r>
      <rPr>
        <b/>
        <sz val="18"/>
        <rFont val="Times New Roman"/>
        <family val="1"/>
        <charset val="238"/>
      </rPr>
      <t xml:space="preserve">  </t>
    </r>
    <r>
      <rPr>
        <b/>
        <sz val="16"/>
        <rFont val="Times New Roman"/>
        <charset val="238"/>
      </rPr>
      <t xml:space="preserve">                                     </t>
    </r>
  </si>
  <si>
    <r>
      <t xml:space="preserve">OBEC KOTMANOVÁ             </t>
    </r>
    <r>
      <rPr>
        <b/>
        <sz val="20"/>
        <color rgb="FFFF0000"/>
        <rFont val="Times New Roman"/>
        <family val="1"/>
        <charset val="238"/>
      </rPr>
      <t xml:space="preserve"> </t>
    </r>
    <r>
      <rPr>
        <b/>
        <sz val="20"/>
        <color rgb="FF00B050"/>
        <rFont val="Times New Roman"/>
        <family val="1"/>
        <charset val="238"/>
      </rPr>
      <t xml:space="preserve">NÁVRH    </t>
    </r>
    <r>
      <rPr>
        <b/>
        <sz val="16"/>
        <color rgb="FF00B050"/>
        <rFont val="Times New Roman"/>
        <family val="1"/>
        <charset val="238"/>
      </rPr>
      <t xml:space="preserve"> </t>
    </r>
    <r>
      <rPr>
        <b/>
        <sz val="16"/>
        <color rgb="FFFF0000"/>
        <rFont val="Times New Roman"/>
        <family val="1"/>
        <charset val="238"/>
      </rPr>
      <t xml:space="preserve">          </t>
    </r>
    <r>
      <rPr>
        <b/>
        <sz val="20"/>
        <color rgb="FFFF0000"/>
        <rFont val="Times New Roman"/>
        <family val="1"/>
        <charset val="238"/>
      </rPr>
      <t xml:space="preserve">Rozpočet na rok  2026 a výhľad na roky 2027-2028                   </t>
    </r>
  </si>
  <si>
    <r>
      <t xml:space="preserve">Tarifné platy </t>
    </r>
    <r>
      <rPr>
        <sz val="10"/>
        <rFont val="Times New Roman"/>
        <family val="1"/>
        <charset val="238"/>
      </rPr>
      <t>2730+190+1020=3940 x 12= 47 280</t>
    </r>
  </si>
  <si>
    <r>
      <t>Kultúrne podujatia-Dni obce a H-</t>
    </r>
    <r>
      <rPr>
        <sz val="10"/>
        <color rgb="FF00B050"/>
        <rFont val="Times New Roman"/>
        <family val="1"/>
        <charset val="238"/>
      </rPr>
      <t>sponz.</t>
    </r>
  </si>
  <si>
    <r>
      <t>Kultúrne podujatie-</t>
    </r>
    <r>
      <rPr>
        <sz val="10"/>
        <rFont val="Times New Roman"/>
        <family val="1"/>
        <charset val="238"/>
      </rPr>
      <t>Stavanie,váľ.mája-repre</t>
    </r>
  </si>
  <si>
    <r>
      <t xml:space="preserve">Kultúrne a spoloč. podujatia </t>
    </r>
    <r>
      <rPr>
        <sz val="10"/>
        <rFont val="Times New Roman"/>
        <family val="1"/>
        <charset val="238"/>
      </rPr>
      <t>ostatné</t>
    </r>
  </si>
  <si>
    <t>Návrh rozpočtu na roky 2026 - 2028 bol vyvesený dňa : 03.11.2025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</si>
</sst>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[$€-1]"/>
    <numFmt numFmtId="165" formatCode="#,##0.00\ [$€-41B];[Red]\-#,##0.00\ [$€-41B]"/>
    <numFmt numFmtId="166" formatCode="#,##0.00\ &quot;€&quot;"/>
  </numFmts>
  <fonts count="111" x14ac:knownFonts="1">
    <font>
      <sz val="10"/>
      <name val="Arial"/>
      <charset val="238"/>
    </font>
    <font>
      <sz val="11"/>
      <color rgb="FFFF0000"/>
      <name val="Times New Roman"/>
      <charset val="1"/>
    </font>
    <font>
      <sz val="11"/>
      <name val="Times New Roman"/>
      <charset val="1"/>
    </font>
    <font>
      <b/>
      <i/>
      <sz val="11"/>
      <name val="Times New Roman"/>
      <charset val="238"/>
    </font>
    <font>
      <sz val="11"/>
      <name val="Times New Roman"/>
      <charset val="238"/>
    </font>
    <font>
      <i/>
      <sz val="11"/>
      <name val="Times New Roman"/>
      <charset val="1"/>
    </font>
    <font>
      <b/>
      <sz val="16"/>
      <name val="Times New Roman"/>
      <charset val="238"/>
    </font>
    <font>
      <b/>
      <sz val="11"/>
      <name val="Times New Roman"/>
      <charset val="1"/>
    </font>
    <font>
      <b/>
      <sz val="11"/>
      <name val="Times New Roman"/>
      <charset val="238"/>
    </font>
    <font>
      <b/>
      <sz val="14"/>
      <name val="Times New Roman"/>
      <charset val="238"/>
    </font>
    <font>
      <b/>
      <sz val="11.5"/>
      <name val="Times New Roman"/>
      <charset val="238"/>
    </font>
    <font>
      <b/>
      <sz val="13"/>
      <color rgb="FF0070C0"/>
      <name val="Times New Roman"/>
      <charset val="1"/>
    </font>
    <font>
      <sz val="14"/>
      <name val="Times New Roman"/>
      <charset val="1"/>
    </font>
    <font>
      <sz val="14"/>
      <name val="Times New Roman"/>
      <charset val="238"/>
    </font>
    <font>
      <sz val="14"/>
      <color rgb="FFFF0000"/>
      <name val="Times New Roman"/>
      <charset val="1"/>
    </font>
    <font>
      <sz val="9"/>
      <name val="Times New Roman"/>
      <charset val="1"/>
    </font>
    <font>
      <b/>
      <i/>
      <sz val="11"/>
      <name val="Times New Roman"/>
      <charset val="1"/>
    </font>
    <font>
      <b/>
      <i/>
      <sz val="14"/>
      <name val="Times New Roman"/>
      <charset val="1"/>
    </font>
    <font>
      <b/>
      <sz val="13"/>
      <color rgb="FF0070C0"/>
      <name val="Times New Roman"/>
      <charset val="238"/>
    </font>
    <font>
      <b/>
      <i/>
      <sz val="14"/>
      <name val="Times New Roman"/>
      <charset val="238"/>
    </font>
    <font>
      <sz val="11"/>
      <color rgb="FFFF0000"/>
      <name val="Times New Roman"/>
      <charset val="238"/>
    </font>
    <font>
      <sz val="14"/>
      <color rgb="FFFF0000"/>
      <name val="Times New Roman"/>
      <charset val="238"/>
    </font>
    <font>
      <sz val="12"/>
      <name val="Times New Roman"/>
      <charset val="238"/>
    </font>
    <font>
      <sz val="10"/>
      <name val="Times New Roman"/>
      <charset val="238"/>
    </font>
    <font>
      <sz val="13"/>
      <name val="Times New Roman"/>
      <charset val="238"/>
    </font>
    <font>
      <b/>
      <i/>
      <sz val="12"/>
      <name val="Times New Roman"/>
      <charset val="238"/>
    </font>
    <font>
      <b/>
      <i/>
      <sz val="18"/>
      <name val="Times New Roman"/>
      <charset val="238"/>
    </font>
    <font>
      <b/>
      <sz val="16"/>
      <color rgb="FF0070C0"/>
      <name val="Times New Roman"/>
      <charset val="238"/>
    </font>
    <font>
      <b/>
      <i/>
      <sz val="18"/>
      <name val="Times New Roman"/>
      <charset val="1"/>
    </font>
    <font>
      <b/>
      <i/>
      <sz val="15"/>
      <name val="Times New Roman"/>
      <charset val="238"/>
    </font>
    <font>
      <b/>
      <i/>
      <sz val="15"/>
      <name val="Times New Roman"/>
      <charset val="1"/>
    </font>
    <font>
      <b/>
      <sz val="14"/>
      <name val="Times New Roman"/>
      <charset val="1"/>
    </font>
    <font>
      <sz val="14"/>
      <name val="Arial"/>
      <charset val="238"/>
    </font>
    <font>
      <i/>
      <sz val="11"/>
      <color rgb="FFFF0000"/>
      <name val="Times New Roman"/>
      <charset val="1"/>
    </font>
    <font>
      <sz val="8"/>
      <name val="Arial"/>
      <charset val="238"/>
    </font>
    <font>
      <b/>
      <sz val="18"/>
      <name val="Times New Roman"/>
      <charset val="238"/>
    </font>
    <font>
      <b/>
      <sz val="13"/>
      <name val="Times New Roman"/>
      <charset val="238"/>
    </font>
    <font>
      <b/>
      <sz val="11"/>
      <color rgb="FFFF0000"/>
      <name val="Times New Roman"/>
      <charset val="238"/>
    </font>
    <font>
      <b/>
      <sz val="14"/>
      <color rgb="FFFF0000"/>
      <name val="Times New Roman"/>
      <charset val="238"/>
    </font>
    <font>
      <sz val="16"/>
      <color rgb="FFFF0000"/>
      <name val="Times New Roman"/>
      <charset val="238"/>
    </font>
    <font>
      <b/>
      <sz val="16"/>
      <color rgb="FFFF0000"/>
      <name val="Times New Roman"/>
      <charset val="238"/>
    </font>
    <font>
      <b/>
      <sz val="10.5"/>
      <color rgb="FFFF0000"/>
      <name val="Times New Roman"/>
      <charset val="238"/>
    </font>
    <font>
      <b/>
      <sz val="13"/>
      <color rgb="FFFF0000"/>
      <name val="Times New Roman"/>
      <charset val="238"/>
    </font>
    <font>
      <sz val="16"/>
      <name val="Times New Roman"/>
      <charset val="238"/>
    </font>
    <font>
      <b/>
      <sz val="13.5"/>
      <name val="Times New Roman"/>
      <charset val="238"/>
    </font>
    <font>
      <b/>
      <sz val="15"/>
      <name val="Times New Roman"/>
      <charset val="238"/>
    </font>
    <font>
      <b/>
      <sz val="20"/>
      <name val="Times New Roman"/>
      <charset val="238"/>
    </font>
    <font>
      <b/>
      <sz val="12"/>
      <color rgb="FF0070C0"/>
      <name val="Times New Roman"/>
      <charset val="238"/>
    </font>
    <font>
      <b/>
      <sz val="11"/>
      <name val="Bookman Old Style"/>
      <charset val="238"/>
    </font>
    <font>
      <b/>
      <i/>
      <sz val="15"/>
      <name val="Bookman Old Style"/>
      <charset val="238"/>
    </font>
    <font>
      <b/>
      <sz val="8"/>
      <name val="Arial"/>
      <charset val="238"/>
    </font>
    <font>
      <b/>
      <sz val="8"/>
      <name val="Times New Roman"/>
      <charset val="238"/>
    </font>
    <font>
      <b/>
      <sz val="10"/>
      <name val="Times New Roman"/>
      <charset val="1"/>
    </font>
    <font>
      <b/>
      <sz val="8"/>
      <name val="Bookman Old Style"/>
      <charset val="238"/>
    </font>
    <font>
      <b/>
      <i/>
      <sz val="8"/>
      <name val="Times New Roman"/>
      <charset val="238"/>
    </font>
    <font>
      <sz val="8"/>
      <name val="Times New Roman"/>
      <charset val="238"/>
    </font>
    <font>
      <sz val="10"/>
      <color rgb="FFFF0000"/>
      <name val="Times New Roman"/>
      <charset val="238"/>
    </font>
    <font>
      <sz val="10"/>
      <color rgb="FFFF0000"/>
      <name val="Times New Roman"/>
      <charset val="1"/>
    </font>
    <font>
      <sz val="13.5"/>
      <name val="Times New Roman"/>
      <charset val="238"/>
    </font>
    <font>
      <b/>
      <sz val="12"/>
      <color rgb="FFFF0000"/>
      <name val="Times New Roman"/>
      <charset val="238"/>
    </font>
    <font>
      <b/>
      <sz val="8"/>
      <color rgb="FFFF0000"/>
      <name val="Times New Roman"/>
      <charset val="238"/>
    </font>
    <font>
      <b/>
      <sz val="10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14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8"/>
      <name val="Times New Roman"/>
      <family val="1"/>
      <charset val="238"/>
    </font>
    <font>
      <sz val="10"/>
      <color rgb="FFFF0000"/>
      <name val="Times New Roman"/>
      <family val="1"/>
      <charset val="238"/>
    </font>
    <font>
      <sz val="14"/>
      <color rgb="FFFF0000"/>
      <name val="Times New Roman"/>
      <family val="1"/>
      <charset val="238"/>
    </font>
    <font>
      <sz val="11"/>
      <color rgb="FFFF0000"/>
      <name val="Times New Roman"/>
      <family val="1"/>
      <charset val="238"/>
    </font>
    <font>
      <sz val="12"/>
      <color rgb="FFFF0000"/>
      <name val="Times New Roman"/>
      <family val="1"/>
      <charset val="238"/>
    </font>
    <font>
      <sz val="14"/>
      <name val="Times New Roman"/>
      <family val="1"/>
      <charset val="238"/>
    </font>
    <font>
      <sz val="11"/>
      <name val="Times New Roman"/>
      <family val="1"/>
      <charset val="238"/>
    </font>
    <font>
      <sz val="10"/>
      <name val="Times New Roman"/>
      <family val="1"/>
      <charset val="238"/>
    </font>
    <font>
      <sz val="13"/>
      <color rgb="FFFF0000"/>
      <name val="Times New Roman"/>
      <family val="1"/>
      <charset val="238"/>
    </font>
    <font>
      <sz val="12"/>
      <name val="Times New Roman"/>
      <family val="1"/>
      <charset val="238"/>
    </font>
    <font>
      <sz val="13"/>
      <name val="Times New Roman"/>
      <family val="1"/>
      <charset val="238"/>
    </font>
    <font>
      <b/>
      <sz val="18"/>
      <name val="Times New Roman"/>
      <family val="1"/>
      <charset val="238"/>
    </font>
    <font>
      <b/>
      <sz val="16"/>
      <name val="Times New Roman"/>
      <family val="1"/>
      <charset val="238"/>
    </font>
    <font>
      <b/>
      <i/>
      <sz val="14"/>
      <name val="Times New Roman"/>
      <family val="1"/>
      <charset val="238"/>
    </font>
    <font>
      <sz val="11.5"/>
      <name val="Times New Roman"/>
      <family val="1"/>
      <charset val="238"/>
    </font>
    <font>
      <b/>
      <sz val="18"/>
      <color rgb="FFFF0000"/>
      <name val="Times New Roman"/>
      <family val="1"/>
      <charset val="238"/>
    </font>
    <font>
      <b/>
      <sz val="15"/>
      <name val="Times New Roman"/>
      <family val="1"/>
      <charset val="238"/>
    </font>
    <font>
      <b/>
      <sz val="14"/>
      <color rgb="FFFF0000"/>
      <name val="Times New Roman"/>
      <family val="1"/>
      <charset val="238"/>
    </font>
    <font>
      <b/>
      <sz val="13"/>
      <name val="Times New Roman"/>
      <family val="1"/>
      <charset val="238"/>
    </font>
    <font>
      <b/>
      <sz val="13.5"/>
      <name val="Times New Roman"/>
      <family val="1"/>
      <charset val="238"/>
    </font>
    <font>
      <b/>
      <sz val="10"/>
      <color rgb="FF0070C0"/>
      <name val="Times New Roman"/>
      <family val="1"/>
      <charset val="238"/>
    </font>
    <font>
      <b/>
      <sz val="13"/>
      <color rgb="FF0070C0"/>
      <name val="Times New Roman"/>
      <family val="1"/>
      <charset val="238"/>
    </font>
    <font>
      <b/>
      <i/>
      <sz val="16"/>
      <name val="Times New Roman"/>
      <family val="1"/>
      <charset val="238"/>
    </font>
    <font>
      <b/>
      <i/>
      <sz val="15"/>
      <name val="Times New Roman"/>
      <family val="1"/>
      <charset val="238"/>
    </font>
    <font>
      <sz val="13.5"/>
      <name val="Times New Roman"/>
      <family val="1"/>
      <charset val="238"/>
    </font>
    <font>
      <sz val="16"/>
      <color rgb="FFFF0000"/>
      <name val="Times New Roman"/>
      <family val="1"/>
      <charset val="238"/>
    </font>
    <font>
      <sz val="16"/>
      <name val="Times New Roman"/>
      <family val="1"/>
      <charset val="238"/>
    </font>
    <font>
      <b/>
      <sz val="12"/>
      <color rgb="FFFF0000"/>
      <name val="Times New Roman"/>
      <family val="1"/>
      <charset val="238"/>
    </font>
    <font>
      <b/>
      <sz val="16"/>
      <color rgb="FFFF0000"/>
      <name val="Times New Roman"/>
      <family val="1"/>
      <charset val="238"/>
    </font>
    <font>
      <b/>
      <sz val="20"/>
      <color rgb="FFFF0000"/>
      <name val="Times New Roman"/>
      <family val="1"/>
      <charset val="238"/>
    </font>
    <font>
      <b/>
      <sz val="16"/>
      <color rgb="FF00B050"/>
      <name val="Times New Roman"/>
      <family val="1"/>
      <charset val="238"/>
    </font>
    <font>
      <sz val="8"/>
      <color theme="9" tint="-0.249977111117893"/>
      <name val="Arial"/>
      <family val="2"/>
      <charset val="238"/>
    </font>
    <font>
      <b/>
      <sz val="11"/>
      <color rgb="FF00B050"/>
      <name val="Times New Roman"/>
      <family val="1"/>
      <charset val="238"/>
    </font>
    <font>
      <b/>
      <sz val="14"/>
      <color rgb="FF00B050"/>
      <name val="Times New Roman"/>
      <family val="1"/>
      <charset val="238"/>
    </font>
    <font>
      <sz val="16"/>
      <color rgb="FF00B050"/>
      <name val="Times New Roman"/>
      <family val="1"/>
      <charset val="238"/>
    </font>
    <font>
      <b/>
      <sz val="11"/>
      <color rgb="FFFF0000"/>
      <name val="Times New Roman"/>
      <family val="1"/>
      <charset val="238"/>
    </font>
    <font>
      <sz val="11"/>
      <color rgb="FF00B050"/>
      <name val="Times New Roman"/>
      <family val="1"/>
      <charset val="238"/>
    </font>
    <font>
      <sz val="14"/>
      <color rgb="FF00B050"/>
      <name val="Times New Roman"/>
      <family val="1"/>
      <charset val="238"/>
    </font>
    <font>
      <sz val="13"/>
      <color rgb="FF00B050"/>
      <name val="Times New Roman"/>
      <family val="1"/>
      <charset val="238"/>
    </font>
    <font>
      <sz val="13.5"/>
      <color rgb="FF00B050"/>
      <name val="Times New Roman"/>
      <family val="1"/>
      <charset val="238"/>
    </font>
    <font>
      <sz val="10"/>
      <color rgb="FF00B050"/>
      <name val="Times New Roman"/>
      <family val="1"/>
      <charset val="238"/>
    </font>
    <font>
      <b/>
      <sz val="13.5"/>
      <color rgb="FF00B050"/>
      <name val="Times New Roman"/>
      <family val="1"/>
      <charset val="238"/>
    </font>
    <font>
      <b/>
      <sz val="10"/>
      <color rgb="FFFF0000"/>
      <name val="Times New Roman"/>
      <family val="1"/>
      <charset val="238"/>
    </font>
    <font>
      <sz val="9"/>
      <name val="Times New Roman"/>
      <family val="1"/>
      <charset val="238"/>
    </font>
    <font>
      <b/>
      <sz val="20"/>
      <name val="Times New Roman"/>
      <family val="1"/>
      <charset val="238"/>
    </font>
    <font>
      <b/>
      <sz val="20"/>
      <color rgb="FF00B050"/>
      <name val="Times New Roman"/>
      <family val="1"/>
      <charset val="238"/>
    </font>
  </fonts>
  <fills count="30">
    <fill>
      <patternFill patternType="none"/>
    </fill>
    <fill>
      <patternFill patternType="gray125"/>
    </fill>
    <fill>
      <patternFill patternType="solid">
        <fgColor theme="0" tint="-0.14996795556505021"/>
        <bgColor indexed="26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3"/>
        <bgColor indexed="26"/>
      </patternFill>
    </fill>
    <fill>
      <patternFill patternType="solid">
        <fgColor rgb="FFFFFF99"/>
        <b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rgb="FF9EE0FE"/>
        <bgColor indexed="26"/>
      </patternFill>
    </fill>
    <fill>
      <patternFill patternType="solid">
        <fgColor rgb="FF9EE0FE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theme="5" tint="0.39994506668294322"/>
        <bgColor indexed="22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indexed="26"/>
      </patternFill>
    </fill>
    <fill>
      <patternFill patternType="solid">
        <fgColor rgb="FFFFFF66"/>
        <bgColor indexed="64"/>
      </patternFill>
    </fill>
    <fill>
      <patternFill patternType="solid">
        <fgColor rgb="FFFFFF66"/>
        <bgColor indexed="41"/>
      </patternFill>
    </fill>
    <fill>
      <patternFill patternType="solid">
        <fgColor rgb="FFFFFF9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31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26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EE0FE"/>
        <bgColor indexed="41"/>
      </patternFill>
    </fill>
    <fill>
      <patternFill patternType="solid">
        <fgColor rgb="FFFFFF00"/>
        <bgColor indexed="41"/>
      </patternFill>
    </fill>
    <fill>
      <patternFill patternType="solid">
        <fgColor rgb="FF00FFFF"/>
        <bgColor indexed="22"/>
      </patternFill>
    </fill>
    <fill>
      <patternFill patternType="solid">
        <fgColor rgb="FF66FFFF"/>
        <bgColor indexed="64"/>
      </patternFill>
    </fill>
  </fills>
  <borders count="5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hair">
        <color indexed="8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/>
      <top style="hair">
        <color indexed="8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hair">
        <color indexed="8"/>
      </bottom>
      <diagonal/>
    </border>
    <border>
      <left style="medium">
        <color indexed="64"/>
      </left>
      <right/>
      <top style="hair">
        <color indexed="8"/>
      </top>
      <bottom style="hair">
        <color indexed="8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8">
    <xf numFmtId="0" fontId="0" fillId="0" borderId="0" xfId="0"/>
    <xf numFmtId="0" fontId="1" fillId="0" borderId="0" xfId="0" applyFont="1"/>
    <xf numFmtId="0" fontId="2" fillId="2" borderId="0" xfId="0" applyFont="1" applyFill="1"/>
    <xf numFmtId="0" fontId="2" fillId="3" borderId="0" xfId="0" applyFont="1" applyFill="1"/>
    <xf numFmtId="0" fontId="2" fillId="4" borderId="0" xfId="0" applyFont="1" applyFill="1"/>
    <xf numFmtId="0" fontId="3" fillId="5" borderId="0" xfId="0" applyFont="1" applyFill="1"/>
    <xf numFmtId="0" fontId="2" fillId="5" borderId="0" xfId="0" applyFont="1" applyFill="1"/>
    <xf numFmtId="0" fontId="4" fillId="4" borderId="0" xfId="0" applyFont="1" applyFill="1"/>
    <xf numFmtId="0" fontId="2" fillId="6" borderId="0" xfId="0" applyFont="1" applyFill="1"/>
    <xf numFmtId="0" fontId="1" fillId="4" borderId="0" xfId="0" applyFont="1" applyFill="1"/>
    <xf numFmtId="0" fontId="2" fillId="7" borderId="0" xfId="0" applyFont="1" applyFill="1"/>
    <xf numFmtId="0" fontId="5" fillId="7" borderId="0" xfId="0" applyFont="1" applyFill="1"/>
    <xf numFmtId="0" fontId="2" fillId="0" borderId="0" xfId="0" applyFont="1"/>
    <xf numFmtId="0" fontId="2" fillId="7" borderId="1" xfId="0" applyFont="1" applyFill="1" applyBorder="1"/>
    <xf numFmtId="0" fontId="6" fillId="7" borderId="2" xfId="0" applyFont="1" applyFill="1" applyBorder="1"/>
    <xf numFmtId="0" fontId="2" fillId="7" borderId="2" xfId="0" applyFont="1" applyFill="1" applyBorder="1"/>
    <xf numFmtId="0" fontId="0" fillId="7" borderId="2" xfId="0" applyFont="1" applyFill="1" applyBorder="1"/>
    <xf numFmtId="0" fontId="7" fillId="8" borderId="3" xfId="0" applyFont="1" applyFill="1" applyBorder="1" applyAlignment="1">
      <alignment horizontal="center" vertical="center" wrapText="1"/>
    </xf>
    <xf numFmtId="0" fontId="7" fillId="8" borderId="2" xfId="0" applyFont="1" applyFill="1" applyBorder="1" applyAlignment="1">
      <alignment horizontal="center" vertical="center" wrapText="1"/>
    </xf>
    <xf numFmtId="0" fontId="8" fillId="8" borderId="2" xfId="0" applyFont="1" applyFill="1" applyBorder="1" applyAlignment="1">
      <alignment horizontal="center" vertical="center" wrapText="1" shrinkToFit="1"/>
    </xf>
    <xf numFmtId="0" fontId="10" fillId="9" borderId="2" xfId="0" applyFont="1" applyFill="1" applyBorder="1" applyAlignment="1">
      <alignment horizontal="center" vertical="center" wrapText="1" shrinkToFit="1"/>
    </xf>
    <xf numFmtId="0" fontId="7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 shrinkToFit="1"/>
    </xf>
    <xf numFmtId="0" fontId="9" fillId="0" borderId="5" xfId="0" applyFont="1" applyFill="1" applyBorder="1" applyAlignment="1">
      <alignment horizontal="center" vertical="center" wrapText="1"/>
    </xf>
    <xf numFmtId="3" fontId="2" fillId="0" borderId="6" xfId="0" applyNumberFormat="1" applyFont="1" applyBorder="1" applyAlignment="1">
      <alignment horizontal="center" wrapText="1"/>
    </xf>
    <xf numFmtId="164" fontId="13" fillId="0" borderId="7" xfId="0" applyNumberFormat="1" applyFont="1" applyBorder="1" applyAlignment="1"/>
    <xf numFmtId="164" fontId="12" fillId="0" borderId="7" xfId="0" applyNumberFormat="1" applyFont="1" applyFill="1" applyBorder="1" applyAlignment="1"/>
    <xf numFmtId="3" fontId="2" fillId="0" borderId="8" xfId="0" applyNumberFormat="1" applyFont="1" applyBorder="1" applyAlignment="1">
      <alignment horizontal="center" wrapText="1"/>
    </xf>
    <xf numFmtId="0" fontId="12" fillId="0" borderId="9" xfId="0" applyFont="1" applyBorder="1" applyAlignment="1">
      <alignment horizontal="left" wrapText="1"/>
    </xf>
    <xf numFmtId="164" fontId="13" fillId="0" borderId="9" xfId="0" applyNumberFormat="1" applyFont="1" applyBorder="1" applyAlignment="1"/>
    <xf numFmtId="164" fontId="12" fillId="0" borderId="9" xfId="0" applyNumberFormat="1" applyFont="1" applyFill="1" applyBorder="1" applyAlignment="1"/>
    <xf numFmtId="3" fontId="1" fillId="0" borderId="6" xfId="0" applyNumberFormat="1" applyFont="1" applyBorder="1" applyAlignment="1">
      <alignment horizontal="center" wrapText="1"/>
    </xf>
    <xf numFmtId="0" fontId="14" fillId="0" borderId="7" xfId="0" applyFont="1" applyBorder="1" applyAlignment="1">
      <alignment horizontal="left" wrapText="1"/>
    </xf>
    <xf numFmtId="164" fontId="14" fillId="0" borderId="7" xfId="0" applyNumberFormat="1" applyFont="1" applyBorder="1" applyAlignment="1"/>
    <xf numFmtId="164" fontId="14" fillId="0" borderId="7" xfId="0" applyNumberFormat="1" applyFont="1" applyFill="1" applyBorder="1" applyAlignment="1"/>
    <xf numFmtId="3" fontId="2" fillId="10" borderId="8" xfId="0" applyNumberFormat="1" applyFont="1" applyFill="1" applyBorder="1" applyAlignment="1">
      <alignment horizontal="center" wrapText="1"/>
    </xf>
    <xf numFmtId="0" fontId="12" fillId="10" borderId="9" xfId="0" applyFont="1" applyFill="1" applyBorder="1" applyAlignment="1">
      <alignment horizontal="left" wrapText="1"/>
    </xf>
    <xf numFmtId="3" fontId="1" fillId="0" borderId="8" xfId="0" applyNumberFormat="1" applyFont="1" applyBorder="1" applyAlignment="1">
      <alignment horizontal="center" wrapText="1"/>
    </xf>
    <xf numFmtId="0" fontId="14" fillId="0" borderId="9" xfId="0" applyFont="1" applyBorder="1" applyAlignment="1">
      <alignment horizontal="left" wrapText="1"/>
    </xf>
    <xf numFmtId="164" fontId="14" fillId="0" borderId="9" xfId="0" applyNumberFormat="1" applyFont="1" applyBorder="1" applyAlignment="1"/>
    <xf numFmtId="164" fontId="14" fillId="4" borderId="9" xfId="0" applyNumberFormat="1" applyFont="1" applyFill="1" applyBorder="1" applyAlignment="1"/>
    <xf numFmtId="164" fontId="14" fillId="0" borderId="9" xfId="0" applyNumberFormat="1" applyFont="1" applyFill="1" applyBorder="1" applyAlignment="1"/>
    <xf numFmtId="0" fontId="15" fillId="7" borderId="10" xfId="0" applyFont="1" applyFill="1" applyBorder="1"/>
    <xf numFmtId="0" fontId="2" fillId="0" borderId="0" xfId="0" applyFont="1" applyAlignment="1"/>
    <xf numFmtId="164" fontId="2" fillId="0" borderId="0" xfId="0" applyNumberFormat="1" applyFont="1" applyAlignment="1"/>
    <xf numFmtId="0" fontId="1" fillId="0" borderId="0" xfId="0" applyFont="1" applyAlignment="1"/>
    <xf numFmtId="3" fontId="2" fillId="0" borderId="11" xfId="0" applyNumberFormat="1" applyFont="1" applyBorder="1" applyAlignment="1">
      <alignment horizontal="center" wrapText="1"/>
    </xf>
    <xf numFmtId="164" fontId="12" fillId="0" borderId="12" xfId="0" applyNumberFormat="1" applyFont="1" applyFill="1" applyBorder="1" applyAlignment="1"/>
    <xf numFmtId="0" fontId="18" fillId="0" borderId="7" xfId="0" applyFont="1" applyBorder="1" applyAlignment="1">
      <alignment horizontal="left"/>
    </xf>
    <xf numFmtId="164" fontId="13" fillId="0" borderId="12" xfId="0" applyNumberFormat="1" applyFont="1" applyBorder="1" applyAlignment="1"/>
    <xf numFmtId="164" fontId="21" fillId="0" borderId="9" xfId="0" applyNumberFormat="1" applyFont="1" applyFill="1" applyBorder="1" applyAlignment="1"/>
    <xf numFmtId="3" fontId="4" fillId="11" borderId="8" xfId="0" applyNumberFormat="1" applyFont="1" applyFill="1" applyBorder="1" applyAlignment="1">
      <alignment horizontal="center" wrapText="1"/>
    </xf>
    <xf numFmtId="0" fontId="18" fillId="0" borderId="9" xfId="0" applyFont="1" applyBorder="1" applyAlignment="1">
      <alignment horizontal="left" wrapText="1"/>
    </xf>
    <xf numFmtId="164" fontId="13" fillId="4" borderId="9" xfId="0" applyNumberFormat="1" applyFont="1" applyFill="1" applyBorder="1" applyAlignment="1"/>
    <xf numFmtId="3" fontId="20" fillId="11" borderId="11" xfId="0" applyNumberFormat="1" applyFont="1" applyFill="1" applyBorder="1" applyAlignment="1">
      <alignment horizontal="center" wrapText="1"/>
    </xf>
    <xf numFmtId="0" fontId="21" fillId="0" borderId="12" xfId="0" applyFont="1" applyBorder="1" applyAlignment="1">
      <alignment horizontal="left" wrapText="1"/>
    </xf>
    <xf numFmtId="164" fontId="21" fillId="4" borderId="12" xfId="0" applyNumberFormat="1" applyFont="1" applyFill="1" applyBorder="1" applyAlignment="1"/>
    <xf numFmtId="164" fontId="21" fillId="0" borderId="12" xfId="0" applyNumberFormat="1" applyFont="1" applyFill="1" applyBorder="1" applyAlignment="1"/>
    <xf numFmtId="3" fontId="4" fillId="11" borderId="6" xfId="0" applyNumberFormat="1" applyFont="1" applyFill="1" applyBorder="1" applyAlignment="1">
      <alignment horizontal="center" wrapText="1"/>
    </xf>
    <xf numFmtId="0" fontId="18" fillId="0" borderId="7" xfId="0" applyFont="1" applyBorder="1" applyAlignment="1">
      <alignment horizontal="left" wrapText="1"/>
    </xf>
    <xf numFmtId="164" fontId="13" fillId="4" borderId="7" xfId="0" applyNumberFormat="1" applyFont="1" applyFill="1" applyBorder="1" applyAlignment="1"/>
    <xf numFmtId="0" fontId="13" fillId="0" borderId="9" xfId="0" applyFont="1" applyBorder="1" applyAlignment="1">
      <alignment horizontal="left" wrapText="1"/>
    </xf>
    <xf numFmtId="3" fontId="4" fillId="11" borderId="11" xfId="0" applyNumberFormat="1" applyFont="1" applyFill="1" applyBorder="1" applyAlignment="1">
      <alignment horizontal="center" wrapText="1"/>
    </xf>
    <xf numFmtId="0" fontId="12" fillId="11" borderId="12" xfId="0" applyFont="1" applyFill="1" applyBorder="1" applyAlignment="1">
      <alignment horizontal="left" wrapText="1"/>
    </xf>
    <xf numFmtId="164" fontId="13" fillId="4" borderId="12" xfId="0" applyNumberFormat="1" applyFont="1" applyFill="1" applyBorder="1" applyAlignment="1"/>
    <xf numFmtId="0" fontId="12" fillId="11" borderId="9" xfId="0" applyFont="1" applyFill="1" applyBorder="1" applyAlignment="1">
      <alignment horizontal="left" wrapText="1"/>
    </xf>
    <xf numFmtId="164" fontId="21" fillId="0" borderId="9" xfId="0" applyNumberFormat="1" applyFont="1" applyBorder="1" applyAlignment="1"/>
    <xf numFmtId="3" fontId="1" fillId="0" borderId="11" xfId="0" applyNumberFormat="1" applyFont="1" applyBorder="1" applyAlignment="1">
      <alignment horizontal="center" wrapText="1"/>
    </xf>
    <xf numFmtId="164" fontId="21" fillId="0" borderId="12" xfId="0" applyNumberFormat="1" applyFont="1" applyBorder="1" applyAlignment="1"/>
    <xf numFmtId="0" fontId="12" fillId="4" borderId="9" xfId="0" applyFont="1" applyFill="1" applyBorder="1" applyAlignment="1">
      <alignment horizontal="left"/>
    </xf>
    <xf numFmtId="3" fontId="4" fillId="4" borderId="13" xfId="0" applyNumberFormat="1" applyFont="1" applyFill="1" applyBorder="1" applyAlignment="1">
      <alignment horizontal="center" wrapText="1"/>
    </xf>
    <xf numFmtId="0" fontId="18" fillId="0" borderId="14" xfId="0" applyFont="1" applyBorder="1" applyAlignment="1">
      <alignment horizontal="left" wrapText="1"/>
    </xf>
    <xf numFmtId="164" fontId="13" fillId="4" borderId="14" xfId="0" applyNumberFormat="1" applyFont="1" applyFill="1" applyBorder="1" applyAlignment="1"/>
    <xf numFmtId="164" fontId="12" fillId="0" borderId="14" xfId="0" applyNumberFormat="1" applyFont="1" applyFill="1" applyBorder="1" applyAlignment="1"/>
    <xf numFmtId="3" fontId="4" fillId="4" borderId="9" xfId="0" applyNumberFormat="1" applyFont="1" applyFill="1" applyBorder="1" applyAlignment="1">
      <alignment horizontal="center" wrapText="1"/>
    </xf>
    <xf numFmtId="0" fontId="12" fillId="4" borderId="9" xfId="0" applyFont="1" applyFill="1" applyBorder="1" applyAlignment="1">
      <alignment wrapText="1"/>
    </xf>
    <xf numFmtId="0" fontId="12" fillId="0" borderId="7" xfId="0" applyFont="1" applyBorder="1" applyAlignment="1">
      <alignment wrapText="1"/>
    </xf>
    <xf numFmtId="0" fontId="12" fillId="0" borderId="12" xfId="0" applyFont="1" applyBorder="1" applyAlignment="1">
      <alignment wrapText="1"/>
    </xf>
    <xf numFmtId="3" fontId="4" fillId="4" borderId="6" xfId="0" applyNumberFormat="1" applyFont="1" applyFill="1" applyBorder="1" applyAlignment="1">
      <alignment horizontal="center" wrapText="1"/>
    </xf>
    <xf numFmtId="0" fontId="2" fillId="0" borderId="0" xfId="0" applyFont="1" applyFill="1" applyAlignment="1"/>
    <xf numFmtId="0" fontId="2" fillId="0" borderId="0" xfId="0" applyFont="1" applyFill="1"/>
    <xf numFmtId="0" fontId="2" fillId="4" borderId="0" xfId="0" applyFont="1" applyFill="1" applyAlignment="1"/>
    <xf numFmtId="0" fontId="3" fillId="0" borderId="0" xfId="0" applyFont="1" applyFill="1" applyAlignment="1"/>
    <xf numFmtId="0" fontId="3" fillId="0" borderId="0" xfId="0" applyFont="1" applyFill="1"/>
    <xf numFmtId="0" fontId="4" fillId="4" borderId="0" xfId="0" applyFont="1" applyFill="1" applyAlignment="1"/>
    <xf numFmtId="0" fontId="4" fillId="0" borderId="0" xfId="0" applyFont="1" applyFill="1" applyAlignment="1"/>
    <xf numFmtId="0" fontId="4" fillId="0" borderId="0" xfId="0" applyFont="1" applyFill="1"/>
    <xf numFmtId="3" fontId="4" fillId="4" borderId="8" xfId="0" applyNumberFormat="1" applyFont="1" applyFill="1" applyBorder="1" applyAlignment="1">
      <alignment horizontal="center" wrapText="1"/>
    </xf>
    <xf numFmtId="3" fontId="4" fillId="0" borderId="8" xfId="0" applyNumberFormat="1" applyFont="1" applyBorder="1" applyAlignment="1">
      <alignment horizontal="center" wrapText="1"/>
    </xf>
    <xf numFmtId="164" fontId="13" fillId="0" borderId="9" xfId="0" applyNumberFormat="1" applyFont="1" applyFill="1" applyBorder="1" applyAlignment="1"/>
    <xf numFmtId="0" fontId="12" fillId="0" borderId="9" xfId="0" applyFont="1" applyBorder="1" applyAlignment="1">
      <alignment wrapText="1"/>
    </xf>
    <xf numFmtId="3" fontId="2" fillId="0" borderId="6" xfId="0" applyNumberFormat="1" applyFont="1" applyBorder="1" applyAlignment="1">
      <alignment horizontal="center"/>
    </xf>
    <xf numFmtId="3" fontId="2" fillId="0" borderId="8" xfId="0" applyNumberFormat="1" applyFont="1" applyBorder="1" applyAlignment="1">
      <alignment horizontal="center"/>
    </xf>
    <xf numFmtId="0" fontId="12" fillId="0" borderId="9" xfId="0" applyFont="1" applyBorder="1" applyAlignment="1"/>
    <xf numFmtId="3" fontId="2" fillId="0" borderId="11" xfId="0" applyNumberFormat="1" applyFont="1" applyBorder="1" applyAlignment="1">
      <alignment horizontal="center"/>
    </xf>
    <xf numFmtId="0" fontId="12" fillId="0" borderId="12" xfId="0" applyFont="1" applyBorder="1" applyAlignment="1"/>
    <xf numFmtId="0" fontId="24" fillId="0" borderId="9" xfId="0" applyFont="1" applyBorder="1" applyAlignment="1">
      <alignment horizontal="left" wrapText="1"/>
    </xf>
    <xf numFmtId="3" fontId="9" fillId="0" borderId="7" xfId="0" applyNumberFormat="1" applyFont="1" applyBorder="1" applyAlignment="1">
      <alignment horizontal="center"/>
    </xf>
    <xf numFmtId="0" fontId="18" fillId="0" borderId="7" xfId="0" applyFont="1" applyBorder="1" applyAlignment="1">
      <alignment wrapText="1"/>
    </xf>
    <xf numFmtId="3" fontId="22" fillId="0" borderId="14" xfId="0" applyNumberFormat="1" applyFont="1" applyBorder="1" applyAlignment="1">
      <alignment horizontal="center"/>
    </xf>
    <xf numFmtId="3" fontId="6" fillId="12" borderId="3" xfId="0" applyNumberFormat="1" applyFont="1" applyFill="1" applyBorder="1" applyAlignment="1">
      <alignment horizontal="center" wrapText="1"/>
    </xf>
    <xf numFmtId="0" fontId="26" fillId="12" borderId="2" xfId="0" applyFont="1" applyFill="1" applyBorder="1" applyAlignment="1">
      <alignment horizontal="left" wrapText="1"/>
    </xf>
    <xf numFmtId="0" fontId="7" fillId="0" borderId="16" xfId="0" applyFont="1" applyFill="1" applyBorder="1" applyAlignment="1">
      <alignment horizontal="center" vertical="center" wrapText="1"/>
    </xf>
    <xf numFmtId="0" fontId="27" fillId="0" borderId="17" xfId="0" applyFont="1" applyFill="1" applyBorder="1" applyAlignment="1">
      <alignment horizontal="left" vertical="center" wrapText="1"/>
    </xf>
    <xf numFmtId="0" fontId="8" fillId="0" borderId="17" xfId="0" applyFont="1" applyFill="1" applyBorder="1" applyAlignment="1">
      <alignment horizontal="center" vertical="center" wrapText="1" shrinkToFit="1"/>
    </xf>
    <xf numFmtId="0" fontId="10" fillId="0" borderId="17" xfId="0" applyFont="1" applyFill="1" applyBorder="1" applyAlignment="1">
      <alignment horizontal="center" vertical="center" wrapText="1" shrinkToFit="1"/>
    </xf>
    <xf numFmtId="0" fontId="1" fillId="0" borderId="0" xfId="0" applyFont="1" applyFill="1" applyAlignment="1"/>
    <xf numFmtId="0" fontId="1" fillId="0" borderId="0" xfId="0" applyFont="1" applyFill="1"/>
    <xf numFmtId="164" fontId="13" fillId="11" borderId="9" xfId="0" applyNumberFormat="1" applyFont="1" applyFill="1" applyBorder="1" applyAlignment="1">
      <alignment horizontal="right" wrapText="1"/>
    </xf>
    <xf numFmtId="164" fontId="12" fillId="0" borderId="9" xfId="0" applyNumberFormat="1" applyFont="1" applyFill="1" applyBorder="1" applyAlignment="1">
      <alignment horizontal="right" wrapText="1"/>
    </xf>
    <xf numFmtId="0" fontId="28" fillId="12" borderId="2" xfId="0" applyFont="1" applyFill="1" applyBorder="1" applyAlignment="1">
      <alignment horizontal="left" wrapText="1"/>
    </xf>
    <xf numFmtId="3" fontId="2" fillId="11" borderId="9" xfId="0" applyNumberFormat="1" applyFont="1" applyFill="1" applyBorder="1" applyAlignment="1">
      <alignment horizontal="center" wrapText="1"/>
    </xf>
    <xf numFmtId="3" fontId="2" fillId="0" borderId="13" xfId="0" applyNumberFormat="1" applyFont="1" applyFill="1" applyBorder="1" applyAlignment="1">
      <alignment horizontal="center" wrapText="1"/>
    </xf>
    <xf numFmtId="0" fontId="17" fillId="0" borderId="14" xfId="0" applyFont="1" applyFill="1" applyBorder="1" applyAlignment="1">
      <alignment horizontal="left" wrapText="1"/>
    </xf>
    <xf numFmtId="164" fontId="9" fillId="0" borderId="14" xfId="0" applyNumberFormat="1" applyFont="1" applyFill="1" applyBorder="1" applyAlignment="1">
      <alignment horizontal="right" wrapText="1"/>
    </xf>
    <xf numFmtId="3" fontId="2" fillId="10" borderId="0" xfId="0" applyNumberFormat="1" applyFont="1" applyFill="1" applyBorder="1" applyAlignment="1">
      <alignment horizontal="center" wrapText="1"/>
    </xf>
    <xf numFmtId="0" fontId="2" fillId="10" borderId="0" xfId="0" applyFont="1" applyFill="1" applyBorder="1" applyAlignment="1">
      <alignment horizontal="left" wrapText="1"/>
    </xf>
    <xf numFmtId="0" fontId="2" fillId="10" borderId="0" xfId="0" applyFont="1" applyFill="1" applyAlignment="1"/>
    <xf numFmtId="0" fontId="2" fillId="10" borderId="0" xfId="0" applyFont="1" applyFill="1"/>
    <xf numFmtId="0" fontId="31" fillId="10" borderId="0" xfId="0" applyFont="1" applyFill="1" applyAlignment="1"/>
    <xf numFmtId="0" fontId="12" fillId="10" borderId="0" xfId="0" applyFont="1" applyFill="1" applyAlignment="1"/>
    <xf numFmtId="2" fontId="7" fillId="10" borderId="0" xfId="0" applyNumberFormat="1" applyFont="1" applyFill="1" applyAlignment="1"/>
    <xf numFmtId="164" fontId="2" fillId="10" borderId="0" xfId="0" applyNumberFormat="1" applyFont="1" applyFill="1"/>
    <xf numFmtId="14" fontId="12" fillId="10" borderId="0" xfId="0" applyNumberFormat="1" applyFont="1" applyFill="1" applyAlignment="1"/>
    <xf numFmtId="0" fontId="12" fillId="10" borderId="0" xfId="0" applyFont="1" applyFill="1"/>
    <xf numFmtId="0" fontId="32" fillId="0" borderId="0" xfId="0" applyFont="1"/>
    <xf numFmtId="0" fontId="5" fillId="0" borderId="0" xfId="0" applyFont="1" applyFill="1" applyAlignment="1"/>
    <xf numFmtId="0" fontId="5" fillId="0" borderId="0" xfId="0" applyFont="1" applyFill="1"/>
    <xf numFmtId="0" fontId="33" fillId="0" borderId="0" xfId="0" applyFont="1" applyFill="1" applyAlignment="1"/>
    <xf numFmtId="0" fontId="34" fillId="0" borderId="0" xfId="0" applyFont="1"/>
    <xf numFmtId="0" fontId="18" fillId="0" borderId="9" xfId="0" applyFont="1" applyFill="1" applyBorder="1" applyAlignment="1">
      <alignment horizontal="left" vertical="center" wrapText="1"/>
    </xf>
    <xf numFmtId="3" fontId="37" fillId="0" borderId="26" xfId="0" applyNumberFormat="1" applyFont="1" applyBorder="1" applyAlignment="1">
      <alignment horizontal="center" wrapText="1"/>
    </xf>
    <xf numFmtId="164" fontId="39" fillId="0" borderId="7" xfId="0" applyNumberFormat="1" applyFont="1" applyBorder="1" applyAlignment="1"/>
    <xf numFmtId="3" fontId="37" fillId="0" borderId="28" xfId="0" applyNumberFormat="1" applyFont="1" applyBorder="1" applyAlignment="1">
      <alignment horizontal="center" wrapText="1"/>
    </xf>
    <xf numFmtId="0" fontId="38" fillId="0" borderId="29" xfId="0" applyFont="1" applyBorder="1" applyAlignment="1">
      <alignment wrapText="1"/>
    </xf>
    <xf numFmtId="164" fontId="39" fillId="0" borderId="9" xfId="0" applyNumberFormat="1" applyFont="1" applyBorder="1" applyAlignment="1">
      <alignment horizontal="right"/>
    </xf>
    <xf numFmtId="164" fontId="39" fillId="0" borderId="9" xfId="0" applyNumberFormat="1" applyFont="1" applyBorder="1" applyAlignment="1"/>
    <xf numFmtId="3" fontId="41" fillId="0" borderId="28" xfId="0" applyNumberFormat="1" applyFont="1" applyBorder="1" applyAlignment="1">
      <alignment horizontal="center" wrapText="1"/>
    </xf>
    <xf numFmtId="0" fontId="42" fillId="0" borderId="29" xfId="0" applyFont="1" applyBorder="1" applyAlignment="1">
      <alignment wrapText="1"/>
    </xf>
    <xf numFmtId="3" fontId="8" fillId="0" borderId="28" xfId="0" applyNumberFormat="1" applyFont="1" applyBorder="1" applyAlignment="1">
      <alignment horizontal="center" wrapText="1"/>
    </xf>
    <xf numFmtId="0" fontId="9" fillId="0" borderId="29" xfId="0" applyFont="1" applyBorder="1" applyAlignment="1">
      <alignment wrapText="1"/>
    </xf>
    <xf numFmtId="164" fontId="43" fillId="0" borderId="9" xfId="0" applyNumberFormat="1" applyFont="1" applyBorder="1" applyAlignment="1"/>
    <xf numFmtId="0" fontId="44" fillId="0" borderId="29" xfId="0" applyFont="1" applyBorder="1" applyAlignment="1">
      <alignment wrapText="1"/>
    </xf>
    <xf numFmtId="0" fontId="9" fillId="0" borderId="29" xfId="0" applyFont="1" applyBorder="1" applyAlignment="1">
      <alignment horizontal="left" wrapText="1"/>
    </xf>
    <xf numFmtId="164" fontId="43" fillId="0" borderId="12" xfId="0" applyNumberFormat="1" applyFont="1" applyBorder="1" applyAlignment="1"/>
    <xf numFmtId="3" fontId="35" fillId="0" borderId="34" xfId="0" applyNumberFormat="1" applyFont="1" applyFill="1" applyBorder="1" applyAlignment="1">
      <alignment horizontal="center" wrapText="1"/>
    </xf>
    <xf numFmtId="164" fontId="6" fillId="0" borderId="14" xfId="0" applyNumberFormat="1" applyFont="1" applyFill="1" applyBorder="1" applyAlignment="1"/>
    <xf numFmtId="164" fontId="45" fillId="0" borderId="14" xfId="0" applyNumberFormat="1" applyFont="1" applyFill="1" applyBorder="1" applyAlignment="1"/>
    <xf numFmtId="164" fontId="43" fillId="10" borderId="9" xfId="0" applyNumberFormat="1" applyFont="1" applyFill="1" applyBorder="1"/>
    <xf numFmtId="164" fontId="6" fillId="0" borderId="7" xfId="0" applyNumberFormat="1" applyFont="1" applyFill="1" applyBorder="1"/>
    <xf numFmtId="0" fontId="8" fillId="10" borderId="26" xfId="0" applyFont="1" applyFill="1" applyBorder="1" applyAlignment="1">
      <alignment horizontal="center" vertical="center" wrapText="1"/>
    </xf>
    <xf numFmtId="0" fontId="9" fillId="10" borderId="27" xfId="0" applyFont="1" applyFill="1" applyBorder="1" applyAlignment="1">
      <alignment vertical="center" wrapText="1"/>
    </xf>
    <xf numFmtId="164" fontId="43" fillId="10" borderId="7" xfId="0" applyNumberFormat="1" applyFont="1" applyFill="1" applyBorder="1"/>
    <xf numFmtId="164" fontId="43" fillId="0" borderId="7" xfId="0" applyNumberFormat="1" applyFont="1" applyFill="1" applyBorder="1"/>
    <xf numFmtId="0" fontId="48" fillId="15" borderId="32" xfId="0" applyFont="1" applyFill="1" applyBorder="1" applyAlignment="1">
      <alignment horizontal="center" vertical="center" wrapText="1"/>
    </xf>
    <xf numFmtId="0" fontId="49" fillId="15" borderId="33" xfId="0" applyFont="1" applyFill="1" applyBorder="1" applyAlignment="1">
      <alignment vertical="center"/>
    </xf>
    <xf numFmtId="165" fontId="6" fillId="15" borderId="2" xfId="0" applyNumberFormat="1" applyFont="1" applyFill="1" applyBorder="1" applyAlignment="1">
      <alignment horizontal="right" wrapText="1"/>
    </xf>
    <xf numFmtId="165" fontId="45" fillId="15" borderId="2" xfId="0" applyNumberFormat="1" applyFont="1" applyFill="1" applyBorder="1" applyAlignment="1">
      <alignment horizontal="right" wrapText="1"/>
    </xf>
    <xf numFmtId="0" fontId="50" fillId="0" borderId="0" xfId="0" applyFont="1"/>
    <xf numFmtId="0" fontId="51" fillId="0" borderId="0" xfId="0" applyFont="1"/>
    <xf numFmtId="0" fontId="50" fillId="0" borderId="0" xfId="0" applyFont="1" applyBorder="1"/>
    <xf numFmtId="0" fontId="52" fillId="0" borderId="0" xfId="0" applyFont="1" applyBorder="1"/>
    <xf numFmtId="0" fontId="51" fillId="10" borderId="0" xfId="0" applyFont="1" applyFill="1" applyBorder="1" applyAlignment="1">
      <alignment horizontal="center" vertical="top" wrapText="1"/>
    </xf>
    <xf numFmtId="0" fontId="53" fillId="0" borderId="0" xfId="0" applyFont="1" applyBorder="1" applyAlignment="1">
      <alignment horizontal="center" vertical="top" wrapText="1"/>
    </xf>
    <xf numFmtId="0" fontId="53" fillId="0" borderId="0" xfId="0" applyFont="1" applyBorder="1" applyAlignment="1">
      <alignment vertical="top" wrapText="1"/>
    </xf>
    <xf numFmtId="0" fontId="54" fillId="10" borderId="0" xfId="0" applyFont="1" applyFill="1" applyBorder="1" applyAlignment="1">
      <alignment horizontal="center" vertical="top" wrapText="1"/>
    </xf>
    <xf numFmtId="0" fontId="54" fillId="10" borderId="0" xfId="0" applyFont="1" applyFill="1" applyBorder="1" applyAlignment="1">
      <alignment vertical="top" wrapText="1"/>
    </xf>
    <xf numFmtId="0" fontId="51" fillId="0" borderId="0" xfId="0" applyFont="1" applyBorder="1" applyAlignment="1">
      <alignment horizontal="center" vertical="top" wrapText="1"/>
    </xf>
    <xf numFmtId="0" fontId="51" fillId="0" borderId="0" xfId="0" applyFont="1" applyBorder="1" applyAlignment="1">
      <alignment vertical="top" wrapText="1"/>
    </xf>
    <xf numFmtId="3" fontId="55" fillId="0" borderId="0" xfId="0" applyNumberFormat="1" applyFont="1" applyBorder="1" applyAlignment="1">
      <alignment horizontal="center" vertical="top" wrapText="1"/>
    </xf>
    <xf numFmtId="0" fontId="55" fillId="0" borderId="0" xfId="0" applyFont="1" applyBorder="1" applyAlignment="1">
      <alignment vertical="top" wrapText="1"/>
    </xf>
    <xf numFmtId="0" fontId="34" fillId="0" borderId="0" xfId="0" applyFont="1" applyBorder="1"/>
    <xf numFmtId="3" fontId="62" fillId="0" borderId="28" xfId="0" applyNumberFormat="1" applyFont="1" applyBorder="1" applyAlignment="1">
      <alignment horizontal="center" wrapText="1"/>
    </xf>
    <xf numFmtId="0" fontId="63" fillId="0" borderId="29" xfId="0" applyFont="1" applyBorder="1" applyAlignment="1">
      <alignment horizontal="left" wrapText="1"/>
    </xf>
    <xf numFmtId="0" fontId="63" fillId="0" borderId="29" xfId="0" applyFont="1" applyBorder="1" applyAlignment="1">
      <alignment wrapText="1"/>
    </xf>
    <xf numFmtId="0" fontId="8" fillId="0" borderId="17" xfId="0" applyFont="1" applyFill="1" applyBorder="1" applyAlignment="1">
      <alignment horizontal="center" vertical="center" wrapText="1"/>
    </xf>
    <xf numFmtId="0" fontId="67" fillId="0" borderId="9" xfId="0" applyFont="1" applyBorder="1" applyAlignment="1">
      <alignment wrapText="1"/>
    </xf>
    <xf numFmtId="164" fontId="67" fillId="0" borderId="9" xfId="0" applyNumberFormat="1" applyFont="1" applyBorder="1" applyAlignment="1"/>
    <xf numFmtId="164" fontId="67" fillId="0" borderId="9" xfId="0" applyNumberFormat="1" applyFont="1" applyFill="1" applyBorder="1" applyAlignment="1"/>
    <xf numFmtId="3" fontId="68" fillId="0" borderId="8" xfId="0" applyNumberFormat="1" applyFont="1" applyBorder="1" applyAlignment="1">
      <alignment horizontal="center" wrapText="1"/>
    </xf>
    <xf numFmtId="0" fontId="70" fillId="0" borderId="9" xfId="0" applyFont="1" applyBorder="1" applyAlignment="1">
      <alignment horizontal="left" wrapText="1"/>
    </xf>
    <xf numFmtId="0" fontId="67" fillId="0" borderId="9" xfId="0" applyFont="1" applyBorder="1" applyAlignment="1">
      <alignment horizontal="left" wrapText="1"/>
    </xf>
    <xf numFmtId="3" fontId="71" fillId="0" borderId="8" xfId="0" applyNumberFormat="1" applyFont="1" applyBorder="1" applyAlignment="1">
      <alignment horizontal="center" wrapText="1"/>
    </xf>
    <xf numFmtId="0" fontId="70" fillId="4" borderId="9" xfId="0" applyFont="1" applyFill="1" applyBorder="1" applyAlignment="1">
      <alignment wrapText="1"/>
    </xf>
    <xf numFmtId="0" fontId="70" fillId="0" borderId="7" xfId="0" applyFont="1" applyBorder="1" applyAlignment="1">
      <alignment horizontal="left" wrapText="1"/>
    </xf>
    <xf numFmtId="3" fontId="68" fillId="0" borderId="6" xfId="0" applyNumberFormat="1" applyFont="1" applyBorder="1" applyAlignment="1">
      <alignment horizontal="center" wrapText="1"/>
    </xf>
    <xf numFmtId="0" fontId="73" fillId="0" borderId="7" xfId="0" applyFont="1" applyBorder="1" applyAlignment="1">
      <alignment horizontal="left" wrapText="1"/>
    </xf>
    <xf numFmtId="164" fontId="67" fillId="0" borderId="7" xfId="0" applyNumberFormat="1" applyFont="1" applyBorder="1" applyAlignment="1"/>
    <xf numFmtId="164" fontId="67" fillId="0" borderId="7" xfId="0" applyNumberFormat="1" applyFont="1" applyFill="1" applyBorder="1" applyAlignment="1"/>
    <xf numFmtId="0" fontId="70" fillId="0" borderId="9" xfId="0" applyFont="1" applyBorder="1" applyAlignment="1">
      <alignment wrapText="1"/>
    </xf>
    <xf numFmtId="0" fontId="70" fillId="0" borderId="9" xfId="0" applyFont="1" applyBorder="1" applyAlignment="1"/>
    <xf numFmtId="164" fontId="40" fillId="16" borderId="7" xfId="0" applyNumberFormat="1" applyFont="1" applyFill="1" applyBorder="1" applyAlignment="1"/>
    <xf numFmtId="164" fontId="40" fillId="16" borderId="9" xfId="0" applyNumberFormat="1" applyFont="1" applyFill="1" applyBorder="1" applyAlignment="1"/>
    <xf numFmtId="164" fontId="6" fillId="16" borderId="9" xfId="0" applyNumberFormat="1" applyFont="1" applyFill="1" applyBorder="1" applyAlignment="1"/>
    <xf numFmtId="164" fontId="6" fillId="16" borderId="12" xfId="0" applyNumberFormat="1" applyFont="1" applyFill="1" applyBorder="1" applyAlignment="1"/>
    <xf numFmtId="164" fontId="6" fillId="16" borderId="14" xfId="0" applyNumberFormat="1" applyFont="1" applyFill="1" applyBorder="1" applyAlignment="1"/>
    <xf numFmtId="0" fontId="8" fillId="0" borderId="7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left" vertical="center" wrapText="1"/>
    </xf>
    <xf numFmtId="0" fontId="36" fillId="0" borderId="7" xfId="0" applyFont="1" applyFill="1" applyBorder="1" applyAlignment="1">
      <alignment horizontal="center" vertical="center" wrapText="1" shrinkToFit="1"/>
    </xf>
    <xf numFmtId="0" fontId="10" fillId="0" borderId="7" xfId="0" applyFont="1" applyFill="1" applyBorder="1" applyAlignment="1">
      <alignment horizontal="center" vertical="center" wrapText="1" shrinkToFit="1"/>
    </xf>
    <xf numFmtId="0" fontId="9" fillId="16" borderId="7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8" fillId="14" borderId="32" xfId="0" applyFont="1" applyFill="1" applyBorder="1" applyAlignment="1">
      <alignment horizontal="center" vertical="center" wrapText="1"/>
    </xf>
    <xf numFmtId="0" fontId="36" fillId="14" borderId="33" xfId="0" applyFont="1" applyFill="1" applyBorder="1" applyAlignment="1">
      <alignment horizontal="center" vertical="center" wrapText="1"/>
    </xf>
    <xf numFmtId="0" fontId="36" fillId="14" borderId="2" xfId="0" applyFont="1" applyFill="1" applyBorder="1" applyAlignment="1">
      <alignment horizontal="center" vertical="center" wrapText="1" shrinkToFit="1"/>
    </xf>
    <xf numFmtId="0" fontId="10" fillId="14" borderId="2" xfId="0" applyFont="1" applyFill="1" applyBorder="1" applyAlignment="1">
      <alignment horizontal="center" vertical="center" wrapText="1" shrinkToFit="1"/>
    </xf>
    <xf numFmtId="0" fontId="9" fillId="14" borderId="2" xfId="0" applyFont="1" applyFill="1" applyBorder="1" applyAlignment="1">
      <alignment horizontal="center" vertical="center" wrapText="1"/>
    </xf>
    <xf numFmtId="0" fontId="9" fillId="14" borderId="10" xfId="0" applyFont="1" applyFill="1" applyBorder="1" applyAlignment="1">
      <alignment horizontal="center" vertical="center" wrapText="1"/>
    </xf>
    <xf numFmtId="0" fontId="9" fillId="16" borderId="5" xfId="0" applyFont="1" applyFill="1" applyBorder="1" applyAlignment="1">
      <alignment horizontal="center" vertical="center" wrapText="1"/>
    </xf>
    <xf numFmtId="164" fontId="12" fillId="16" borderId="7" xfId="0" applyNumberFormat="1" applyFont="1" applyFill="1" applyBorder="1" applyAlignment="1"/>
    <xf numFmtId="164" fontId="12" fillId="16" borderId="9" xfId="0" applyNumberFormat="1" applyFont="1" applyFill="1" applyBorder="1" applyAlignment="1"/>
    <xf numFmtId="164" fontId="14" fillId="16" borderId="7" xfId="0" applyNumberFormat="1" applyFont="1" applyFill="1" applyBorder="1" applyAlignment="1"/>
    <xf numFmtId="164" fontId="67" fillId="16" borderId="9" xfId="0" applyNumberFormat="1" applyFont="1" applyFill="1" applyBorder="1" applyAlignment="1"/>
    <xf numFmtId="164" fontId="14" fillId="16" borderId="9" xfId="0" applyNumberFormat="1" applyFont="1" applyFill="1" applyBorder="1" applyAlignment="1"/>
    <xf numFmtId="164" fontId="21" fillId="16" borderId="9" xfId="0" applyNumberFormat="1" applyFont="1" applyFill="1" applyBorder="1" applyAlignment="1"/>
    <xf numFmtId="164" fontId="21" fillId="16" borderId="12" xfId="0" applyNumberFormat="1" applyFont="1" applyFill="1" applyBorder="1" applyAlignment="1"/>
    <xf numFmtId="164" fontId="12" fillId="16" borderId="12" xfId="0" applyNumberFormat="1" applyFont="1" applyFill="1" applyBorder="1" applyAlignment="1"/>
    <xf numFmtId="164" fontId="12" fillId="16" borderId="14" xfId="0" applyNumberFormat="1" applyFont="1" applyFill="1" applyBorder="1" applyAlignment="1"/>
    <xf numFmtId="164" fontId="13" fillId="16" borderId="9" xfId="0" applyNumberFormat="1" applyFont="1" applyFill="1" applyBorder="1" applyAlignment="1"/>
    <xf numFmtId="164" fontId="67" fillId="16" borderId="7" xfId="0" applyNumberFormat="1" applyFont="1" applyFill="1" applyBorder="1" applyAlignment="1"/>
    <xf numFmtId="0" fontId="8" fillId="16" borderId="17" xfId="0" applyFont="1" applyFill="1" applyBorder="1" applyAlignment="1">
      <alignment horizontal="center" vertical="center" wrapText="1"/>
    </xf>
    <xf numFmtId="164" fontId="12" fillId="16" borderId="9" xfId="0" applyNumberFormat="1" applyFont="1" applyFill="1" applyBorder="1" applyAlignment="1">
      <alignment horizontal="right" wrapText="1"/>
    </xf>
    <xf numFmtId="164" fontId="9" fillId="16" borderId="14" xfId="0" applyNumberFormat="1" applyFont="1" applyFill="1" applyBorder="1" applyAlignment="1">
      <alignment horizontal="right" wrapText="1"/>
    </xf>
    <xf numFmtId="164" fontId="6" fillId="18" borderId="2" xfId="0" applyNumberFormat="1" applyFont="1" applyFill="1" applyBorder="1" applyAlignment="1"/>
    <xf numFmtId="164" fontId="6" fillId="19" borderId="2" xfId="0" applyNumberFormat="1" applyFont="1" applyFill="1" applyBorder="1"/>
    <xf numFmtId="3" fontId="4" fillId="11" borderId="37" xfId="0" applyNumberFormat="1" applyFont="1" applyFill="1" applyBorder="1" applyAlignment="1">
      <alignment horizontal="center" wrapText="1"/>
    </xf>
    <xf numFmtId="164" fontId="13" fillId="11" borderId="18" xfId="0" applyNumberFormat="1" applyFont="1" applyFill="1" applyBorder="1" applyAlignment="1">
      <alignment horizontal="right" wrapText="1"/>
    </xf>
    <xf numFmtId="164" fontId="12" fillId="0" borderId="18" xfId="0" applyNumberFormat="1" applyFont="1" applyFill="1" applyBorder="1" applyAlignment="1">
      <alignment horizontal="right" wrapText="1"/>
    </xf>
    <xf numFmtId="164" fontId="12" fillId="16" borderId="18" xfId="0" applyNumberFormat="1" applyFont="1" applyFill="1" applyBorder="1" applyAlignment="1">
      <alignment horizontal="right" wrapText="1"/>
    </xf>
    <xf numFmtId="164" fontId="12" fillId="0" borderId="2" xfId="0" applyNumberFormat="1" applyFont="1" applyFill="1" applyBorder="1" applyAlignment="1">
      <alignment horizontal="right" wrapText="1"/>
    </xf>
    <xf numFmtId="164" fontId="12" fillId="16" borderId="2" xfId="0" applyNumberFormat="1" applyFont="1" applyFill="1" applyBorder="1" applyAlignment="1">
      <alignment horizontal="right" wrapText="1"/>
    </xf>
    <xf numFmtId="164" fontId="17" fillId="20" borderId="2" xfId="0" applyNumberFormat="1" applyFont="1" applyFill="1" applyBorder="1" applyAlignment="1"/>
    <xf numFmtId="0" fontId="63" fillId="9" borderId="2" xfId="0" applyFont="1" applyFill="1" applyBorder="1" applyAlignment="1">
      <alignment horizontal="center" vertical="center" wrapText="1"/>
    </xf>
    <xf numFmtId="0" fontId="63" fillId="10" borderId="0" xfId="0" applyFont="1" applyFill="1" applyAlignment="1"/>
    <xf numFmtId="0" fontId="70" fillId="10" borderId="0" xfId="0" applyFont="1" applyFill="1" applyAlignment="1"/>
    <xf numFmtId="0" fontId="70" fillId="10" borderId="0" xfId="0" applyFont="1" applyFill="1"/>
    <xf numFmtId="164" fontId="40" fillId="0" borderId="7" xfId="0" applyNumberFormat="1" applyFont="1" applyFill="1" applyBorder="1" applyAlignment="1"/>
    <xf numFmtId="164" fontId="40" fillId="0" borderId="9" xfId="0" applyNumberFormat="1" applyFont="1" applyFill="1" applyBorder="1" applyAlignment="1"/>
    <xf numFmtId="164" fontId="6" fillId="0" borderId="9" xfId="0" applyNumberFormat="1" applyFont="1" applyFill="1" applyBorder="1" applyAlignment="1"/>
    <xf numFmtId="164" fontId="6" fillId="0" borderId="12" xfId="0" applyNumberFormat="1" applyFont="1" applyFill="1" applyBorder="1" applyAlignment="1"/>
    <xf numFmtId="164" fontId="6" fillId="0" borderId="9" xfId="0" applyNumberFormat="1" applyFont="1" applyFill="1" applyBorder="1"/>
    <xf numFmtId="164" fontId="6" fillId="0" borderId="2" xfId="0" applyNumberFormat="1" applyFont="1" applyFill="1" applyBorder="1"/>
    <xf numFmtId="165" fontId="6" fillId="21" borderId="2" xfId="0" applyNumberFormat="1" applyFont="1" applyFill="1" applyBorder="1" applyAlignment="1">
      <alignment horizontal="right" wrapText="1"/>
    </xf>
    <xf numFmtId="0" fontId="62" fillId="8" borderId="2" xfId="0" applyFont="1" applyFill="1" applyBorder="1" applyAlignment="1">
      <alignment horizontal="center" vertical="center" wrapText="1"/>
    </xf>
    <xf numFmtId="3" fontId="66" fillId="0" borderId="8" xfId="0" applyNumberFormat="1" applyFont="1" applyBorder="1" applyAlignment="1">
      <alignment horizontal="center" wrapText="1"/>
    </xf>
    <xf numFmtId="0" fontId="46" fillId="0" borderId="32" xfId="0" applyFont="1" applyFill="1" applyBorder="1" applyAlignment="1">
      <alignment horizontal="center" vertical="center" wrapText="1"/>
    </xf>
    <xf numFmtId="0" fontId="47" fillId="0" borderId="33" xfId="0" applyFont="1" applyFill="1" applyBorder="1" applyAlignment="1">
      <alignment vertical="center" wrapText="1"/>
    </xf>
    <xf numFmtId="164" fontId="6" fillId="16" borderId="2" xfId="0" applyNumberFormat="1" applyFont="1" applyFill="1" applyBorder="1"/>
    <xf numFmtId="0" fontId="83" fillId="14" borderId="2" xfId="0" applyFont="1" applyFill="1" applyBorder="1" applyAlignment="1">
      <alignment horizontal="center" vertical="center" wrapText="1"/>
    </xf>
    <xf numFmtId="3" fontId="64" fillId="10" borderId="38" xfId="0" applyNumberFormat="1" applyFont="1" applyFill="1" applyBorder="1" applyAlignment="1">
      <alignment horizontal="center" vertical="center" wrapText="1"/>
    </xf>
    <xf numFmtId="0" fontId="63" fillId="10" borderId="31" xfId="0" applyFont="1" applyFill="1" applyBorder="1" applyAlignment="1">
      <alignment vertical="center" wrapText="1"/>
    </xf>
    <xf numFmtId="164" fontId="43" fillId="10" borderId="12" xfId="0" applyNumberFormat="1" applyFont="1" applyFill="1" applyBorder="1"/>
    <xf numFmtId="164" fontId="6" fillId="0" borderId="12" xfId="0" applyNumberFormat="1" applyFont="1" applyFill="1" applyBorder="1"/>
    <xf numFmtId="164" fontId="6" fillId="17" borderId="12" xfId="0" applyNumberFormat="1" applyFont="1" applyFill="1" applyBorder="1"/>
    <xf numFmtId="0" fontId="8" fillId="10" borderId="9" xfId="0" applyFont="1" applyFill="1" applyBorder="1" applyAlignment="1">
      <alignment horizontal="center" vertical="center" wrapText="1"/>
    </xf>
    <xf numFmtId="0" fontId="63" fillId="10" borderId="9" xfId="0" applyFont="1" applyFill="1" applyBorder="1" applyAlignment="1">
      <alignment vertical="center" wrapText="1"/>
    </xf>
    <xf numFmtId="164" fontId="43" fillId="0" borderId="9" xfId="0" applyNumberFormat="1" applyFont="1" applyFill="1" applyBorder="1"/>
    <xf numFmtId="164" fontId="6" fillId="16" borderId="9" xfId="0" applyNumberFormat="1" applyFont="1" applyFill="1" applyBorder="1"/>
    <xf numFmtId="0" fontId="84" fillId="0" borderId="29" xfId="0" applyFont="1" applyBorder="1" applyAlignment="1">
      <alignment wrapText="1"/>
    </xf>
    <xf numFmtId="0" fontId="86" fillId="0" borderId="7" xfId="0" applyFont="1" applyBorder="1" applyAlignment="1">
      <alignment horizontal="left" wrapText="1"/>
    </xf>
    <xf numFmtId="0" fontId="12" fillId="0" borderId="5" xfId="0" applyFont="1" applyBorder="1" applyAlignment="1">
      <alignment wrapText="1"/>
    </xf>
    <xf numFmtId="164" fontId="13" fillId="0" borderId="5" xfId="0" applyNumberFormat="1" applyFont="1" applyBorder="1" applyAlignment="1"/>
    <xf numFmtId="164" fontId="12" fillId="0" borderId="5" xfId="0" applyNumberFormat="1" applyFont="1" applyFill="1" applyBorder="1" applyAlignment="1"/>
    <xf numFmtId="164" fontId="12" fillId="16" borderId="5" xfId="0" applyNumberFormat="1" applyFont="1" applyFill="1" applyBorder="1" applyAlignment="1"/>
    <xf numFmtId="3" fontId="71" fillId="0" borderId="39" xfId="0" applyNumberFormat="1" applyFont="1" applyBorder="1" applyAlignment="1">
      <alignment horizontal="center" wrapText="1"/>
    </xf>
    <xf numFmtId="0" fontId="12" fillId="0" borderId="18" xfId="0" applyFont="1" applyBorder="1" applyAlignment="1">
      <alignment wrapText="1"/>
    </xf>
    <xf numFmtId="164" fontId="13" fillId="0" borderId="18" xfId="0" applyNumberFormat="1" applyFont="1" applyBorder="1" applyAlignment="1"/>
    <xf numFmtId="164" fontId="12" fillId="0" borderId="18" xfId="0" applyNumberFormat="1" applyFont="1" applyFill="1" applyBorder="1" applyAlignment="1"/>
    <xf numFmtId="164" fontId="12" fillId="16" borderId="18" xfId="0" applyNumberFormat="1" applyFont="1" applyFill="1" applyBorder="1" applyAlignment="1"/>
    <xf numFmtId="3" fontId="6" fillId="12" borderId="21" xfId="0" applyNumberFormat="1" applyFont="1" applyFill="1" applyBorder="1" applyAlignment="1">
      <alignment horizontal="center" wrapText="1"/>
    </xf>
    <xf numFmtId="0" fontId="28" fillId="12" borderId="22" xfId="0" applyFont="1" applyFill="1" applyBorder="1" applyAlignment="1">
      <alignment horizontal="left" wrapText="1"/>
    </xf>
    <xf numFmtId="164" fontId="29" fillId="12" borderId="22" xfId="0" applyNumberFormat="1" applyFont="1" applyFill="1" applyBorder="1" applyAlignment="1">
      <alignment horizontal="right" wrapText="1"/>
    </xf>
    <xf numFmtId="164" fontId="30" fillId="13" borderId="23" xfId="0" applyNumberFormat="1" applyFont="1" applyFill="1" applyBorder="1" applyAlignment="1">
      <alignment horizontal="right" wrapText="1"/>
    </xf>
    <xf numFmtId="164" fontId="30" fillId="13" borderId="40" xfId="0" applyNumberFormat="1" applyFont="1" applyFill="1" applyBorder="1" applyAlignment="1">
      <alignment horizontal="right" wrapText="1"/>
    </xf>
    <xf numFmtId="3" fontId="4" fillId="11" borderId="41" xfId="0" applyNumberFormat="1" applyFont="1" applyFill="1" applyBorder="1" applyAlignment="1">
      <alignment horizontal="center" wrapText="1"/>
    </xf>
    <xf numFmtId="0" fontId="70" fillId="11" borderId="17" xfId="0" applyFont="1" applyFill="1" applyBorder="1" applyAlignment="1">
      <alignment horizontal="left" wrapText="1"/>
    </xf>
    <xf numFmtId="164" fontId="13" fillId="11" borderId="17" xfId="0" applyNumberFormat="1" applyFont="1" applyFill="1" applyBorder="1" applyAlignment="1">
      <alignment horizontal="right" wrapText="1"/>
    </xf>
    <xf numFmtId="164" fontId="12" fillId="0" borderId="17" xfId="0" applyNumberFormat="1" applyFont="1" applyFill="1" applyBorder="1" applyAlignment="1">
      <alignment horizontal="right" wrapText="1"/>
    </xf>
    <xf numFmtId="164" fontId="12" fillId="16" borderId="17" xfId="0" applyNumberFormat="1" applyFont="1" applyFill="1" applyBorder="1" applyAlignment="1">
      <alignment horizontal="right" wrapText="1"/>
    </xf>
    <xf numFmtId="3" fontId="71" fillId="11" borderId="37" xfId="0" applyNumberFormat="1" applyFont="1" applyFill="1" applyBorder="1" applyAlignment="1">
      <alignment horizontal="center" wrapText="1"/>
    </xf>
    <xf numFmtId="0" fontId="70" fillId="11" borderId="18" xfId="0" applyFont="1" applyFill="1" applyBorder="1" applyAlignment="1">
      <alignment horizontal="left" wrapText="1"/>
    </xf>
    <xf numFmtId="164" fontId="87" fillId="12" borderId="2" xfId="0" applyNumberFormat="1" applyFont="1" applyFill="1" applyBorder="1" applyAlignment="1">
      <alignment horizontal="right" wrapText="1"/>
    </xf>
    <xf numFmtId="164" fontId="88" fillId="12" borderId="2" xfId="0" applyNumberFormat="1" applyFont="1" applyFill="1" applyBorder="1" applyAlignment="1">
      <alignment horizontal="right" wrapText="1"/>
    </xf>
    <xf numFmtId="164" fontId="88" fillId="13" borderId="15" xfId="0" applyNumberFormat="1" applyFont="1" applyFill="1" applyBorder="1" applyAlignment="1">
      <alignment horizontal="right" wrapText="1"/>
    </xf>
    <xf numFmtId="164" fontId="87" fillId="13" borderId="2" xfId="0" applyNumberFormat="1" applyFont="1" applyFill="1" applyBorder="1" applyAlignment="1">
      <alignment horizontal="right" wrapText="1"/>
    </xf>
    <xf numFmtId="3" fontId="16" fillId="22" borderId="3" xfId="0" applyNumberFormat="1" applyFont="1" applyFill="1" applyBorder="1" applyAlignment="1">
      <alignment horizontal="center" wrapText="1"/>
    </xf>
    <xf numFmtId="0" fontId="78" fillId="22" borderId="2" xfId="0" applyFont="1" applyFill="1" applyBorder="1" applyAlignment="1">
      <alignment horizontal="left" wrapText="1"/>
    </xf>
    <xf numFmtId="164" fontId="17" fillId="23" borderId="2" xfId="0" applyNumberFormat="1" applyFont="1" applyFill="1" applyBorder="1" applyAlignment="1"/>
    <xf numFmtId="3" fontId="3" fillId="23" borderId="3" xfId="0" applyNumberFormat="1" applyFont="1" applyFill="1" applyBorder="1" applyAlignment="1">
      <alignment horizontal="center" wrapText="1"/>
    </xf>
    <xf numFmtId="0" fontId="17" fillId="23" borderId="2" xfId="0" applyFont="1" applyFill="1" applyBorder="1" applyAlignment="1">
      <alignment horizontal="left" wrapText="1"/>
    </xf>
    <xf numFmtId="164" fontId="19" fillId="23" borderId="2" xfId="0" applyNumberFormat="1" applyFont="1" applyFill="1" applyBorder="1" applyAlignment="1"/>
    <xf numFmtId="3" fontId="19" fillId="24" borderId="3" xfId="0" applyNumberFormat="1" applyFont="1" applyFill="1" applyBorder="1" applyAlignment="1">
      <alignment horizontal="center" wrapText="1"/>
    </xf>
    <xf numFmtId="0" fontId="19" fillId="23" borderId="2" xfId="0" applyFont="1" applyFill="1" applyBorder="1" applyAlignment="1">
      <alignment horizontal="left" wrapText="1"/>
    </xf>
    <xf numFmtId="3" fontId="3" fillId="24" borderId="3" xfId="0" applyNumberFormat="1" applyFont="1" applyFill="1" applyBorder="1" applyAlignment="1">
      <alignment horizontal="center" wrapText="1"/>
    </xf>
    <xf numFmtId="0" fontId="78" fillId="24" borderId="2" xfId="0" applyFont="1" applyFill="1" applyBorder="1" applyAlignment="1">
      <alignment horizontal="left" wrapText="1"/>
    </xf>
    <xf numFmtId="0" fontId="78" fillId="23" borderId="2" xfId="0" applyFont="1" applyFill="1" applyBorder="1" applyAlignment="1">
      <alignment horizontal="left"/>
    </xf>
    <xf numFmtId="49" fontId="3" fillId="23" borderId="3" xfId="0" applyNumberFormat="1" applyFont="1" applyFill="1" applyBorder="1" applyAlignment="1">
      <alignment horizontal="center" wrapText="1"/>
    </xf>
    <xf numFmtId="0" fontId="78" fillId="23" borderId="2" xfId="0" applyFont="1" applyFill="1" applyBorder="1" applyAlignment="1">
      <alignment wrapText="1"/>
    </xf>
    <xf numFmtId="0" fontId="17" fillId="23" borderId="2" xfId="0" applyFont="1" applyFill="1" applyBorder="1" applyAlignment="1">
      <alignment wrapText="1"/>
    </xf>
    <xf numFmtId="3" fontId="3" fillId="23" borderId="3" xfId="0" applyNumberFormat="1" applyFont="1" applyFill="1" applyBorder="1" applyAlignment="1">
      <alignment horizontal="center"/>
    </xf>
    <xf numFmtId="0" fontId="17" fillId="23" borderId="2" xfId="0" applyFont="1" applyFill="1" applyBorder="1" applyAlignment="1"/>
    <xf numFmtId="49" fontId="3" fillId="23" borderId="3" xfId="0" applyNumberFormat="1" applyFont="1" applyFill="1" applyBorder="1" applyAlignment="1">
      <alignment horizontal="center"/>
    </xf>
    <xf numFmtId="3" fontId="25" fillId="23" borderId="1" xfId="0" applyNumberFormat="1" applyFont="1" applyFill="1" applyBorder="1" applyAlignment="1">
      <alignment horizontal="center"/>
    </xf>
    <xf numFmtId="0" fontId="19" fillId="23" borderId="2" xfId="0" applyFont="1" applyFill="1" applyBorder="1" applyAlignment="1">
      <alignment wrapText="1"/>
    </xf>
    <xf numFmtId="164" fontId="30" fillId="7" borderId="40" xfId="0" applyNumberFormat="1" applyFont="1" applyFill="1" applyBorder="1" applyAlignment="1">
      <alignment horizontal="right" wrapText="1"/>
    </xf>
    <xf numFmtId="164" fontId="87" fillId="7" borderId="2" xfId="0" applyNumberFormat="1" applyFont="1" applyFill="1" applyBorder="1" applyAlignment="1">
      <alignment horizontal="right" wrapText="1"/>
    </xf>
    <xf numFmtId="0" fontId="70" fillId="0" borderId="9" xfId="0" applyFont="1" applyFill="1" applyBorder="1" applyAlignment="1">
      <alignment horizontal="left" wrapText="1"/>
    </xf>
    <xf numFmtId="164" fontId="13" fillId="0" borderId="9" xfId="0" applyNumberFormat="1" applyFont="1" applyFill="1" applyBorder="1" applyAlignment="1">
      <alignment horizontal="right" wrapText="1"/>
    </xf>
    <xf numFmtId="3" fontId="71" fillId="0" borderId="20" xfId="0" applyNumberFormat="1" applyFont="1" applyFill="1" applyBorder="1" applyAlignment="1">
      <alignment horizontal="center" wrapText="1"/>
    </xf>
    <xf numFmtId="0" fontId="70" fillId="0" borderId="5" xfId="0" applyFont="1" applyFill="1" applyBorder="1" applyAlignment="1">
      <alignment horizontal="left" wrapText="1"/>
    </xf>
    <xf numFmtId="164" fontId="13" fillId="0" borderId="5" xfId="0" applyNumberFormat="1" applyFont="1" applyFill="1" applyBorder="1" applyAlignment="1">
      <alignment horizontal="right" wrapText="1"/>
    </xf>
    <xf numFmtId="164" fontId="12" fillId="0" borderId="5" xfId="0" applyNumberFormat="1" applyFont="1" applyFill="1" applyBorder="1" applyAlignment="1">
      <alignment horizontal="right" wrapText="1"/>
    </xf>
    <xf numFmtId="164" fontId="12" fillId="16" borderId="5" xfId="0" applyNumberFormat="1" applyFont="1" applyFill="1" applyBorder="1" applyAlignment="1">
      <alignment horizontal="right" wrapText="1"/>
    </xf>
    <xf numFmtId="3" fontId="71" fillId="0" borderId="42" xfId="0" applyNumberFormat="1" applyFont="1" applyFill="1" applyBorder="1" applyAlignment="1">
      <alignment horizontal="center" wrapText="1"/>
    </xf>
    <xf numFmtId="0" fontId="70" fillId="10" borderId="9" xfId="0" applyFont="1" applyFill="1" applyBorder="1" applyAlignment="1">
      <alignment horizontal="left" wrapText="1"/>
    </xf>
    <xf numFmtId="0" fontId="67" fillId="11" borderId="9" xfId="0" applyFont="1" applyFill="1" applyBorder="1" applyAlignment="1">
      <alignment horizontal="left" wrapText="1"/>
    </xf>
    <xf numFmtId="164" fontId="67" fillId="11" borderId="9" xfId="0" applyNumberFormat="1" applyFont="1" applyFill="1" applyBorder="1" applyAlignment="1">
      <alignment horizontal="right" wrapText="1"/>
    </xf>
    <xf numFmtId="164" fontId="67" fillId="0" borderId="9" xfId="0" applyNumberFormat="1" applyFont="1" applyFill="1" applyBorder="1" applyAlignment="1">
      <alignment horizontal="right" wrapText="1"/>
    </xf>
    <xf numFmtId="164" fontId="67" fillId="16" borderId="9" xfId="0" applyNumberFormat="1" applyFont="1" applyFill="1" applyBorder="1" applyAlignment="1">
      <alignment horizontal="right" wrapText="1"/>
    </xf>
    <xf numFmtId="0" fontId="70" fillId="11" borderId="9" xfId="0" applyFont="1" applyFill="1" applyBorder="1" applyAlignment="1">
      <alignment horizontal="left" wrapText="1"/>
    </xf>
    <xf numFmtId="164" fontId="70" fillId="11" borderId="9" xfId="0" applyNumberFormat="1" applyFont="1" applyFill="1" applyBorder="1" applyAlignment="1">
      <alignment horizontal="right" wrapText="1"/>
    </xf>
    <xf numFmtId="164" fontId="70" fillId="0" borderId="9" xfId="0" applyNumberFormat="1" applyFont="1" applyFill="1" applyBorder="1" applyAlignment="1">
      <alignment horizontal="right" wrapText="1"/>
    </xf>
    <xf numFmtId="164" fontId="70" fillId="16" borderId="9" xfId="0" applyNumberFormat="1" applyFont="1" applyFill="1" applyBorder="1" applyAlignment="1">
      <alignment horizontal="right" wrapText="1"/>
    </xf>
    <xf numFmtId="3" fontId="71" fillId="11" borderId="42" xfId="0" applyNumberFormat="1" applyFont="1" applyFill="1" applyBorder="1" applyAlignment="1">
      <alignment horizontal="center" wrapText="1"/>
    </xf>
    <xf numFmtId="0" fontId="70" fillId="0" borderId="1" xfId="0" applyFont="1" applyFill="1" applyBorder="1" applyAlignment="1">
      <alignment horizontal="left" wrapText="1"/>
    </xf>
    <xf numFmtId="164" fontId="13" fillId="0" borderId="2" xfId="0" applyNumberFormat="1" applyFont="1" applyFill="1" applyBorder="1" applyAlignment="1">
      <alignment horizontal="right" wrapText="1"/>
    </xf>
    <xf numFmtId="3" fontId="35" fillId="13" borderId="32" xfId="0" applyNumberFormat="1" applyFont="1" applyFill="1" applyBorder="1" applyAlignment="1">
      <alignment horizontal="center" wrapText="1"/>
    </xf>
    <xf numFmtId="0" fontId="35" fillId="13" borderId="33" xfId="0" applyFont="1" applyFill="1" applyBorder="1" applyAlignment="1">
      <alignment horizontal="left" wrapText="1"/>
    </xf>
    <xf numFmtId="164" fontId="6" fillId="13" borderId="2" xfId="0" applyNumberFormat="1" applyFont="1" applyFill="1" applyBorder="1" applyAlignment="1"/>
    <xf numFmtId="164" fontId="45" fillId="13" borderId="2" xfId="0" applyNumberFormat="1" applyFont="1" applyFill="1" applyBorder="1" applyAlignment="1"/>
    <xf numFmtId="0" fontId="46" fillId="26" borderId="32" xfId="0" applyFont="1" applyFill="1" applyBorder="1" applyAlignment="1">
      <alignment horizontal="center" vertical="center" wrapText="1"/>
    </xf>
    <xf numFmtId="0" fontId="6" fillId="26" borderId="33" xfId="0" applyFont="1" applyFill="1" applyBorder="1" applyAlignment="1">
      <alignment vertical="center" wrapText="1"/>
    </xf>
    <xf numFmtId="164" fontId="6" fillId="26" borderId="2" xfId="0" applyNumberFormat="1" applyFont="1" applyFill="1" applyBorder="1"/>
    <xf numFmtId="164" fontId="6" fillId="13" borderId="2" xfId="0" applyNumberFormat="1" applyFont="1" applyFill="1" applyBorder="1"/>
    <xf numFmtId="164" fontId="6" fillId="27" borderId="2" xfId="0" applyNumberFormat="1" applyFont="1" applyFill="1" applyBorder="1"/>
    <xf numFmtId="3" fontId="1" fillId="25" borderId="3" xfId="0" applyNumberFormat="1" applyFont="1" applyFill="1" applyBorder="1" applyAlignment="1">
      <alignment horizontal="center"/>
    </xf>
    <xf numFmtId="0" fontId="31" fillId="25" borderId="2" xfId="0" applyFont="1" applyFill="1" applyBorder="1" applyAlignment="1"/>
    <xf numFmtId="164" fontId="9" fillId="25" borderId="2" xfId="0" applyNumberFormat="1" applyFont="1" applyFill="1" applyBorder="1" applyAlignment="1"/>
    <xf numFmtId="164" fontId="81" fillId="25" borderId="10" xfId="0" applyNumberFormat="1" applyFont="1" applyFill="1" applyBorder="1" applyAlignment="1"/>
    <xf numFmtId="164" fontId="81" fillId="25" borderId="24" xfId="0" applyNumberFormat="1" applyFont="1" applyFill="1" applyBorder="1" applyAlignment="1"/>
    <xf numFmtId="165" fontId="6" fillId="28" borderId="2" xfId="0" applyNumberFormat="1" applyFont="1" applyFill="1" applyBorder="1" applyAlignment="1">
      <alignment horizontal="right" wrapText="1"/>
    </xf>
    <xf numFmtId="164" fontId="81" fillId="29" borderId="10" xfId="0" applyNumberFormat="1" applyFont="1" applyFill="1" applyBorder="1" applyAlignment="1"/>
    <xf numFmtId="0" fontId="12" fillId="11" borderId="18" xfId="0" applyFont="1" applyFill="1" applyBorder="1" applyAlignment="1">
      <alignment horizontal="left" wrapText="1"/>
    </xf>
    <xf numFmtId="3" fontId="4" fillId="0" borderId="3" xfId="0" applyNumberFormat="1" applyFont="1" applyFill="1" applyBorder="1" applyAlignment="1">
      <alignment horizontal="center" wrapText="1"/>
    </xf>
    <xf numFmtId="164" fontId="90" fillId="0" borderId="7" xfId="0" applyNumberFormat="1" applyFont="1" applyFill="1" applyBorder="1" applyAlignment="1"/>
    <xf numFmtId="164" fontId="90" fillId="0" borderId="9" xfId="0" applyNumberFormat="1" applyFont="1" applyFill="1" applyBorder="1" applyAlignment="1"/>
    <xf numFmtId="164" fontId="91" fillId="0" borderId="9" xfId="0" applyNumberFormat="1" applyFont="1" applyFill="1" applyBorder="1" applyAlignment="1"/>
    <xf numFmtId="164" fontId="91" fillId="0" borderId="12" xfId="0" applyNumberFormat="1" applyFont="1" applyFill="1" applyBorder="1" applyAlignment="1"/>
    <xf numFmtId="164" fontId="91" fillId="0" borderId="9" xfId="0" applyNumberFormat="1" applyFont="1" applyFill="1" applyBorder="1"/>
    <xf numFmtId="164" fontId="91" fillId="0" borderId="12" xfId="0" applyNumberFormat="1" applyFont="1" applyFill="1" applyBorder="1"/>
    <xf numFmtId="164" fontId="91" fillId="0" borderId="7" xfId="0" applyNumberFormat="1" applyFont="1" applyFill="1" applyBorder="1"/>
    <xf numFmtId="0" fontId="82" fillId="0" borderId="27" xfId="0" applyFont="1" applyBorder="1" applyAlignment="1">
      <alignment wrapText="1"/>
    </xf>
    <xf numFmtId="3" fontId="62" fillId="0" borderId="30" xfId="0" applyNumberFormat="1" applyFont="1" applyBorder="1" applyAlignment="1">
      <alignment horizontal="center" wrapText="1"/>
    </xf>
    <xf numFmtId="0" fontId="63" fillId="0" borderId="31" xfId="0" applyFont="1" applyBorder="1" applyAlignment="1">
      <alignment horizontal="left" wrapText="1"/>
    </xf>
    <xf numFmtId="166" fontId="12" fillId="0" borderId="7" xfId="0" applyNumberFormat="1" applyFont="1" applyFill="1" applyBorder="1" applyAlignment="1"/>
    <xf numFmtId="164" fontId="78" fillId="12" borderId="2" xfId="0" applyNumberFormat="1" applyFont="1" applyFill="1" applyBorder="1" applyAlignment="1">
      <alignment horizontal="right" wrapText="1"/>
    </xf>
    <xf numFmtId="3" fontId="2" fillId="0" borderId="20" xfId="0" applyNumberFormat="1" applyFont="1" applyBorder="1" applyAlignment="1">
      <alignment horizontal="center" wrapText="1"/>
    </xf>
    <xf numFmtId="3" fontId="71" fillId="0" borderId="42" xfId="0" applyNumberFormat="1" applyFont="1" applyBorder="1" applyAlignment="1">
      <alignment horizontal="center" wrapText="1"/>
    </xf>
    <xf numFmtId="3" fontId="1" fillId="0" borderId="42" xfId="0" applyNumberFormat="1" applyFont="1" applyBorder="1" applyAlignment="1">
      <alignment horizontal="center" wrapText="1"/>
    </xf>
    <xf numFmtId="3" fontId="68" fillId="0" borderId="37" xfId="0" applyNumberFormat="1" applyFont="1" applyBorder="1" applyAlignment="1">
      <alignment horizontal="center" wrapText="1"/>
    </xf>
    <xf numFmtId="0" fontId="67" fillId="0" borderId="18" xfId="0" applyFont="1" applyBorder="1" applyAlignment="1">
      <alignment wrapText="1"/>
    </xf>
    <xf numFmtId="3" fontId="3" fillId="0" borderId="7" xfId="0" applyNumberFormat="1" applyFont="1" applyFill="1" applyBorder="1" applyAlignment="1">
      <alignment horizontal="center" wrapText="1"/>
    </xf>
    <xf numFmtId="0" fontId="96" fillId="0" borderId="0" xfId="0" applyFont="1"/>
    <xf numFmtId="3" fontId="97" fillId="0" borderId="30" xfId="0" applyNumberFormat="1" applyFont="1" applyBorder="1" applyAlignment="1">
      <alignment horizontal="center" wrapText="1"/>
    </xf>
    <xf numFmtId="0" fontId="98" fillId="0" borderId="31" xfId="0" applyFont="1" applyBorder="1" applyAlignment="1">
      <alignment horizontal="left" wrapText="1"/>
    </xf>
    <xf numFmtId="164" fontId="95" fillId="0" borderId="12" xfId="0" applyNumberFormat="1" applyFont="1" applyFill="1" applyBorder="1" applyAlignment="1"/>
    <xf numFmtId="164" fontId="95" fillId="16" borderId="12" xfId="0" applyNumberFormat="1" applyFont="1" applyFill="1" applyBorder="1" applyAlignment="1"/>
    <xf numFmtId="3" fontId="2" fillId="0" borderId="13" xfId="0" applyNumberFormat="1" applyFont="1" applyBorder="1" applyAlignment="1">
      <alignment horizontal="center" wrapText="1"/>
    </xf>
    <xf numFmtId="164" fontId="13" fillId="0" borderId="14" xfId="0" applyNumberFormat="1" applyFont="1" applyBorder="1" applyAlignment="1"/>
    <xf numFmtId="3" fontId="2" fillId="0" borderId="42" xfId="0" applyNumberFormat="1" applyFont="1" applyBorder="1" applyAlignment="1">
      <alignment horizontal="center" wrapText="1"/>
    </xf>
    <xf numFmtId="164" fontId="67" fillId="0" borderId="18" xfId="0" applyNumberFormat="1" applyFont="1" applyFill="1" applyBorder="1" applyAlignment="1"/>
    <xf numFmtId="164" fontId="67" fillId="16" borderId="18" xfId="0" applyNumberFormat="1" applyFont="1" applyFill="1" applyBorder="1" applyAlignment="1"/>
    <xf numFmtId="3" fontId="2" fillId="0" borderId="43" xfId="0" applyNumberFormat="1" applyFont="1" applyBorder="1" applyAlignment="1">
      <alignment horizontal="center" wrapText="1"/>
    </xf>
    <xf numFmtId="3" fontId="71" fillId="0" borderId="44" xfId="0" applyNumberFormat="1" applyFont="1" applyBorder="1" applyAlignment="1">
      <alignment horizontal="center" wrapText="1"/>
    </xf>
    <xf numFmtId="0" fontId="70" fillId="0" borderId="18" xfId="0" applyFont="1" applyBorder="1" applyAlignment="1">
      <alignment wrapText="1"/>
    </xf>
    <xf numFmtId="3" fontId="68" fillId="0" borderId="13" xfId="0" applyNumberFormat="1" applyFont="1" applyBorder="1" applyAlignment="1">
      <alignment horizontal="center" wrapText="1"/>
    </xf>
    <xf numFmtId="0" fontId="67" fillId="0" borderId="14" xfId="0" applyFont="1" applyBorder="1" applyAlignment="1">
      <alignment wrapText="1"/>
    </xf>
    <xf numFmtId="164" fontId="67" fillId="0" borderId="14" xfId="0" applyNumberFormat="1" applyFont="1" applyBorder="1" applyAlignment="1"/>
    <xf numFmtId="164" fontId="67" fillId="0" borderId="14" xfId="0" applyNumberFormat="1" applyFont="1" applyFill="1" applyBorder="1" applyAlignment="1"/>
    <xf numFmtId="164" fontId="67" fillId="16" borderId="14" xfId="0" applyNumberFormat="1" applyFont="1" applyFill="1" applyBorder="1" applyAlignment="1"/>
    <xf numFmtId="0" fontId="70" fillId="0" borderId="5" xfId="0" applyFont="1" applyBorder="1" applyAlignment="1">
      <alignment wrapText="1"/>
    </xf>
    <xf numFmtId="3" fontId="2" fillId="0" borderId="39" xfId="0" applyNumberFormat="1" applyFont="1" applyBorder="1" applyAlignment="1">
      <alignment horizontal="center" wrapText="1"/>
    </xf>
    <xf numFmtId="3" fontId="71" fillId="0" borderId="6" xfId="0" applyNumberFormat="1" applyFont="1" applyBorder="1" applyAlignment="1">
      <alignment horizontal="center"/>
    </xf>
    <xf numFmtId="0" fontId="75" fillId="0" borderId="7" xfId="0" applyFont="1" applyBorder="1" applyAlignment="1">
      <alignment horizontal="left" wrapText="1"/>
    </xf>
    <xf numFmtId="3" fontId="71" fillId="0" borderId="8" xfId="0" applyNumberFormat="1" applyFont="1" applyBorder="1" applyAlignment="1">
      <alignment horizontal="center"/>
    </xf>
    <xf numFmtId="3" fontId="69" fillId="0" borderId="14" xfId="0" applyNumberFormat="1" applyFont="1" applyBorder="1" applyAlignment="1">
      <alignment horizontal="center"/>
    </xf>
    <xf numFmtId="3" fontId="64" fillId="0" borderId="28" xfId="0" applyNumberFormat="1" applyFont="1" applyFill="1" applyBorder="1" applyAlignment="1">
      <alignment horizontal="center" vertical="center" wrapText="1"/>
    </xf>
    <xf numFmtId="0" fontId="63" fillId="0" borderId="29" xfId="0" applyFont="1" applyFill="1" applyBorder="1" applyAlignment="1">
      <alignment vertical="center" wrapText="1"/>
    </xf>
    <xf numFmtId="164" fontId="77" fillId="0" borderId="9" xfId="0" applyNumberFormat="1" applyFont="1" applyFill="1" applyBorder="1"/>
    <xf numFmtId="3" fontId="100" fillId="0" borderId="28" xfId="0" applyNumberFormat="1" applyFont="1" applyBorder="1" applyAlignment="1">
      <alignment horizontal="center" wrapText="1"/>
    </xf>
    <xf numFmtId="0" fontId="82" fillId="0" borderId="29" xfId="0" applyFont="1" applyBorder="1" applyAlignment="1">
      <alignment wrapText="1"/>
    </xf>
    <xf numFmtId="164" fontId="90" fillId="0" borderId="9" xfId="0" applyNumberFormat="1" applyFont="1" applyBorder="1" applyAlignment="1"/>
    <xf numFmtId="164" fontId="93" fillId="0" borderId="9" xfId="0" applyNumberFormat="1" applyFont="1" applyFill="1" applyBorder="1" applyAlignment="1"/>
    <xf numFmtId="164" fontId="93" fillId="16" borderId="9" xfId="0" applyNumberFormat="1" applyFont="1" applyFill="1" applyBorder="1" applyAlignment="1"/>
    <xf numFmtId="3" fontId="68" fillId="4" borderId="6" xfId="0" applyNumberFormat="1" applyFont="1" applyFill="1" applyBorder="1" applyAlignment="1">
      <alignment horizontal="center" wrapText="1"/>
    </xf>
    <xf numFmtId="164" fontId="67" fillId="4" borderId="7" xfId="0" applyNumberFormat="1" applyFont="1" applyFill="1" applyBorder="1" applyAlignment="1"/>
    <xf numFmtId="3" fontId="101" fillId="0" borderId="44" xfId="0" applyNumberFormat="1" applyFont="1" applyBorder="1" applyAlignment="1">
      <alignment horizontal="center" wrapText="1"/>
    </xf>
    <xf numFmtId="0" fontId="102" fillId="0" borderId="9" xfId="0" applyFont="1" applyBorder="1" applyAlignment="1">
      <alignment wrapText="1"/>
    </xf>
    <xf numFmtId="164" fontId="102" fillId="0" borderId="9" xfId="0" applyNumberFormat="1" applyFont="1" applyBorder="1" applyAlignment="1"/>
    <xf numFmtId="164" fontId="102" fillId="0" borderId="9" xfId="0" applyNumberFormat="1" applyFont="1" applyFill="1" applyBorder="1" applyAlignment="1"/>
    <xf numFmtId="164" fontId="102" fillId="16" borderId="9" xfId="0" applyNumberFormat="1" applyFont="1" applyFill="1" applyBorder="1" applyAlignment="1"/>
    <xf numFmtId="0" fontId="97" fillId="10" borderId="34" xfId="0" applyFont="1" applyFill="1" applyBorder="1" applyAlignment="1">
      <alignment horizontal="center" vertical="center" wrapText="1"/>
    </xf>
    <xf numFmtId="0" fontId="98" fillId="10" borderId="36" xfId="0" applyFont="1" applyFill="1" applyBorder="1" applyAlignment="1">
      <alignment vertical="center" wrapText="1"/>
    </xf>
    <xf numFmtId="164" fontId="99" fillId="10" borderId="14" xfId="0" applyNumberFormat="1" applyFont="1" applyFill="1" applyBorder="1"/>
    <xf numFmtId="164" fontId="99" fillId="0" borderId="14" xfId="0" applyNumberFormat="1" applyFont="1" applyFill="1" applyBorder="1"/>
    <xf numFmtId="164" fontId="95" fillId="0" borderId="14" xfId="0" applyNumberFormat="1" applyFont="1" applyFill="1" applyBorder="1"/>
    <xf numFmtId="164" fontId="95" fillId="16" borderId="14" xfId="0" applyNumberFormat="1" applyFont="1" applyFill="1" applyBorder="1"/>
    <xf numFmtId="3" fontId="101" fillId="0" borderId="8" xfId="0" applyNumberFormat="1" applyFont="1" applyBorder="1" applyAlignment="1">
      <alignment horizontal="center" wrapText="1"/>
    </xf>
    <xf numFmtId="0" fontId="102" fillId="0" borderId="9" xfId="0" applyFont="1" applyBorder="1" applyAlignment="1">
      <alignment horizontal="left" wrapText="1"/>
    </xf>
    <xf numFmtId="164" fontId="77" fillId="16" borderId="9" xfId="0" applyNumberFormat="1" applyFont="1" applyFill="1" applyBorder="1"/>
    <xf numFmtId="3" fontId="66" fillId="11" borderId="42" xfId="0" applyNumberFormat="1" applyFont="1" applyFill="1" applyBorder="1" applyAlignment="1">
      <alignment horizontal="center" wrapText="1"/>
    </xf>
    <xf numFmtId="164" fontId="17" fillId="0" borderId="2" xfId="0" applyNumberFormat="1" applyFont="1" applyFill="1" applyBorder="1" applyAlignment="1"/>
    <xf numFmtId="164" fontId="88" fillId="7" borderId="15" xfId="0" applyNumberFormat="1" applyFont="1" applyFill="1" applyBorder="1" applyAlignment="1">
      <alignment horizontal="right" wrapText="1"/>
    </xf>
    <xf numFmtId="0" fontId="70" fillId="11" borderId="14" xfId="0" applyFont="1" applyFill="1" applyBorder="1" applyAlignment="1">
      <alignment horizontal="left" wrapText="1"/>
    </xf>
    <xf numFmtId="3" fontId="71" fillId="11" borderId="45" xfId="0" applyNumberFormat="1" applyFont="1" applyFill="1" applyBorder="1" applyAlignment="1">
      <alignment horizontal="center" wrapText="1"/>
    </xf>
    <xf numFmtId="3" fontId="4" fillId="11" borderId="46" xfId="0" applyNumberFormat="1" applyFont="1" applyFill="1" applyBorder="1" applyAlignment="1">
      <alignment horizontal="center" wrapText="1"/>
    </xf>
    <xf numFmtId="0" fontId="70" fillId="11" borderId="12" xfId="0" applyFont="1" applyFill="1" applyBorder="1" applyAlignment="1">
      <alignment horizontal="left" wrapText="1"/>
    </xf>
    <xf numFmtId="164" fontId="13" fillId="11" borderId="12" xfId="0" applyNumberFormat="1" applyFont="1" applyFill="1" applyBorder="1" applyAlignment="1">
      <alignment horizontal="right" wrapText="1"/>
    </xf>
    <xf numFmtId="164" fontId="12" fillId="0" borderId="12" xfId="0" applyNumberFormat="1" applyFont="1" applyFill="1" applyBorder="1" applyAlignment="1">
      <alignment horizontal="right" wrapText="1"/>
    </xf>
    <xf numFmtId="164" fontId="12" fillId="16" borderId="12" xfId="0" applyNumberFormat="1" applyFont="1" applyFill="1" applyBorder="1" applyAlignment="1">
      <alignment horizontal="right" wrapText="1"/>
    </xf>
    <xf numFmtId="164" fontId="70" fillId="11" borderId="14" xfId="0" applyNumberFormat="1" applyFont="1" applyFill="1" applyBorder="1" applyAlignment="1">
      <alignment horizontal="right" wrapText="1"/>
    </xf>
    <xf numFmtId="164" fontId="70" fillId="0" borderId="14" xfId="0" applyNumberFormat="1" applyFont="1" applyFill="1" applyBorder="1" applyAlignment="1">
      <alignment horizontal="right" wrapText="1"/>
    </xf>
    <xf numFmtId="164" fontId="70" fillId="16" borderId="14" xfId="0" applyNumberFormat="1" applyFont="1" applyFill="1" applyBorder="1" applyAlignment="1">
      <alignment horizontal="right" wrapText="1"/>
    </xf>
    <xf numFmtId="3" fontId="71" fillId="11" borderId="20" xfId="0" applyNumberFormat="1" applyFont="1" applyFill="1" applyBorder="1" applyAlignment="1">
      <alignment horizontal="center" wrapText="1"/>
    </xf>
    <xf numFmtId="0" fontId="70" fillId="11" borderId="5" xfId="0" applyFont="1" applyFill="1" applyBorder="1" applyAlignment="1">
      <alignment horizontal="left" wrapText="1"/>
    </xf>
    <xf numFmtId="164" fontId="13" fillId="11" borderId="5" xfId="0" applyNumberFormat="1" applyFont="1" applyFill="1" applyBorder="1" applyAlignment="1">
      <alignment horizontal="right" wrapText="1"/>
    </xf>
    <xf numFmtId="3" fontId="97" fillId="10" borderId="19" xfId="0" applyNumberFormat="1" applyFont="1" applyFill="1" applyBorder="1" applyAlignment="1">
      <alignment horizontal="center" vertical="center" wrapText="1"/>
    </xf>
    <xf numFmtId="0" fontId="98" fillId="10" borderId="35" xfId="0" applyFont="1" applyFill="1" applyBorder="1" applyAlignment="1">
      <alignment vertical="center" wrapText="1"/>
    </xf>
    <xf numFmtId="164" fontId="99" fillId="10" borderId="18" xfId="0" applyNumberFormat="1" applyFont="1" applyFill="1" applyBorder="1"/>
    <xf numFmtId="164" fontId="99" fillId="0" borderId="18" xfId="0" applyNumberFormat="1" applyFont="1" applyFill="1" applyBorder="1"/>
    <xf numFmtId="164" fontId="95" fillId="0" borderId="18" xfId="0" applyNumberFormat="1" applyFont="1" applyFill="1" applyBorder="1"/>
    <xf numFmtId="164" fontId="95" fillId="17" borderId="18" xfId="0" applyNumberFormat="1" applyFont="1" applyFill="1" applyBorder="1"/>
    <xf numFmtId="164" fontId="95" fillId="0" borderId="12" xfId="0" applyNumberFormat="1" applyFont="1" applyBorder="1" applyAlignment="1"/>
    <xf numFmtId="164" fontId="12" fillId="0" borderId="47" xfId="0" applyNumberFormat="1" applyFont="1" applyFill="1" applyBorder="1" applyAlignment="1"/>
    <xf numFmtId="164" fontId="12" fillId="0" borderId="48" xfId="0" applyNumberFormat="1" applyFont="1" applyFill="1" applyBorder="1" applyAlignment="1"/>
    <xf numFmtId="164" fontId="21" fillId="0" borderId="48" xfId="0" applyNumberFormat="1" applyFont="1" applyFill="1" applyBorder="1" applyAlignment="1"/>
    <xf numFmtId="3" fontId="101" fillId="0" borderId="46" xfId="0" applyNumberFormat="1" applyFont="1" applyBorder="1" applyAlignment="1">
      <alignment horizontal="center" wrapText="1"/>
    </xf>
    <xf numFmtId="0" fontId="102" fillId="0" borderId="12" xfId="0" applyFont="1" applyBorder="1" applyAlignment="1">
      <alignment wrapText="1"/>
    </xf>
    <xf numFmtId="164" fontId="102" fillId="0" borderId="12" xfId="0" applyNumberFormat="1" applyFont="1" applyBorder="1" applyAlignment="1"/>
    <xf numFmtId="164" fontId="102" fillId="0" borderId="12" xfId="0" applyNumberFormat="1" applyFont="1" applyFill="1" applyBorder="1" applyAlignment="1"/>
    <xf numFmtId="164" fontId="102" fillId="16" borderId="12" xfId="0" applyNumberFormat="1" applyFont="1" applyFill="1" applyBorder="1" applyAlignment="1"/>
    <xf numFmtId="164" fontId="102" fillId="0" borderId="49" xfId="0" applyNumberFormat="1" applyFont="1" applyFill="1" applyBorder="1" applyAlignment="1"/>
    <xf numFmtId="3" fontId="71" fillId="0" borderId="21" xfId="0" applyNumberFormat="1" applyFont="1" applyBorder="1" applyAlignment="1">
      <alignment horizontal="center" wrapText="1"/>
    </xf>
    <xf numFmtId="0" fontId="70" fillId="0" borderId="22" xfId="0" applyFont="1" applyBorder="1" applyAlignment="1">
      <alignment wrapText="1"/>
    </xf>
    <xf numFmtId="164" fontId="13" fillId="0" borderId="22" xfId="0" applyNumberFormat="1" applyFont="1" applyBorder="1" applyAlignment="1"/>
    <xf numFmtId="164" fontId="12" fillId="0" borderId="22" xfId="0" applyNumberFormat="1" applyFont="1" applyFill="1" applyBorder="1" applyAlignment="1"/>
    <xf numFmtId="164" fontId="12" fillId="16" borderId="22" xfId="0" applyNumberFormat="1" applyFont="1" applyFill="1" applyBorder="1" applyAlignment="1"/>
    <xf numFmtId="164" fontId="70" fillId="0" borderId="9" xfId="0" applyNumberFormat="1" applyFont="1" applyBorder="1" applyAlignment="1"/>
    <xf numFmtId="164" fontId="70" fillId="0" borderId="9" xfId="0" applyNumberFormat="1" applyFont="1" applyFill="1" applyBorder="1" applyAlignment="1"/>
    <xf numFmtId="164" fontId="70" fillId="16" borderId="9" xfId="0" applyNumberFormat="1" applyFont="1" applyFill="1" applyBorder="1" applyAlignment="1"/>
    <xf numFmtId="3" fontId="71" fillId="0" borderId="20" xfId="0" applyNumberFormat="1" applyFont="1" applyBorder="1" applyAlignment="1">
      <alignment horizontal="center" wrapText="1"/>
    </xf>
    <xf numFmtId="164" fontId="70" fillId="0" borderId="5" xfId="0" applyNumberFormat="1" applyFont="1" applyBorder="1" applyAlignment="1"/>
    <xf numFmtId="164" fontId="70" fillId="0" borderId="5" xfId="0" applyNumberFormat="1" applyFont="1" applyFill="1" applyBorder="1" applyAlignment="1"/>
    <xf numFmtId="164" fontId="70" fillId="16" borderId="5" xfId="0" applyNumberFormat="1" applyFont="1" applyFill="1" applyBorder="1" applyAlignment="1"/>
    <xf numFmtId="164" fontId="70" fillId="0" borderId="47" xfId="0" applyNumberFormat="1" applyFont="1" applyFill="1" applyBorder="1" applyAlignment="1"/>
    <xf numFmtId="164" fontId="70" fillId="0" borderId="48" xfId="0" applyNumberFormat="1" applyFont="1" applyFill="1" applyBorder="1" applyAlignment="1"/>
    <xf numFmtId="3" fontId="71" fillId="0" borderId="37" xfId="0" applyNumberFormat="1" applyFont="1" applyBorder="1" applyAlignment="1">
      <alignment horizontal="center" wrapText="1"/>
    </xf>
    <xf numFmtId="164" fontId="12" fillId="0" borderId="19" xfId="0" applyNumberFormat="1" applyFont="1" applyFill="1" applyBorder="1" applyAlignment="1"/>
    <xf numFmtId="164" fontId="43" fillId="0" borderId="9" xfId="0" applyNumberFormat="1" applyFont="1" applyFill="1" applyBorder="1" applyAlignment="1"/>
    <xf numFmtId="0" fontId="51" fillId="0" borderId="0" xfId="0" applyFont="1" applyBorder="1" applyAlignment="1">
      <alignment horizontal="center"/>
    </xf>
    <xf numFmtId="0" fontId="76" fillId="0" borderId="0" xfId="0" applyFont="1" applyBorder="1" applyAlignment="1">
      <alignment horizontal="left"/>
    </xf>
    <xf numFmtId="0" fontId="35" fillId="0" borderId="0" xfId="0" applyFont="1" applyBorder="1" applyAlignment="1">
      <alignment horizontal="left"/>
    </xf>
    <xf numFmtId="0" fontId="9" fillId="7" borderId="3" xfId="0" applyFont="1" applyFill="1" applyBorder="1" applyAlignment="1">
      <alignment horizontal="center"/>
    </xf>
    <xf numFmtId="0" fontId="9" fillId="7" borderId="25" xfId="0" applyFont="1" applyFill="1" applyBorder="1" applyAlignment="1">
      <alignment horizontal="center"/>
    </xf>
    <xf numFmtId="0" fontId="9" fillId="7" borderId="15" xfId="0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3" fillId="0" borderId="0" xfId="0" applyFont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CCCCC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AECF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  <color rgb="FF00FFFF"/>
      <color rgb="FFFFFF00"/>
      <color rgb="FF9EE0FE"/>
      <color rgb="FF66FFFF"/>
      <color rgb="FF66FF66"/>
      <color rgb="FF264378"/>
      <color rgb="FFFFFF99"/>
      <color rgb="FFFEC422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161925</xdr:colOff>
      <xdr:row>56</xdr:row>
      <xdr:rowOff>257175</xdr:rowOff>
    </xdr:from>
    <xdr:ext cx="184731" cy="264560"/>
    <xdr:sp macro="" textlink="">
      <xdr:nvSpPr>
        <xdr:cNvPr id="2" name="BlokTextu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534525" y="14325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5</xdr:row>
      <xdr:rowOff>0</xdr:rowOff>
    </xdr:from>
    <xdr:ext cx="184731" cy="264560"/>
    <xdr:sp macro="" textlink="">
      <xdr:nvSpPr>
        <xdr:cNvPr id="4" name="BlokTextu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9667875" y="17716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142</xdr:row>
      <xdr:rowOff>0</xdr:rowOff>
    </xdr:from>
    <xdr:ext cx="184731" cy="264560"/>
    <xdr:sp macro="" textlink="">
      <xdr:nvSpPr>
        <xdr:cNvPr id="5" name="BlokTextu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9667875" y="4313301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125</xdr:row>
      <xdr:rowOff>0</xdr:rowOff>
    </xdr:from>
    <xdr:ext cx="184731" cy="264560"/>
    <xdr:sp macro="" textlink="">
      <xdr:nvSpPr>
        <xdr:cNvPr id="6" name="BlokTextu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>
          <a:off x="9667875" y="37547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0</xdr:colOff>
      <xdr:row>56</xdr:row>
      <xdr:rowOff>161925</xdr:rowOff>
    </xdr:from>
    <xdr:ext cx="184731" cy="264560"/>
    <xdr:sp macro="" textlink="">
      <xdr:nvSpPr>
        <xdr:cNvPr id="7" name="BlokTextu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 txBox="1"/>
      </xdr:nvSpPr>
      <xdr:spPr>
        <a:xfrm>
          <a:off x="3781425" y="142303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0</xdr:colOff>
      <xdr:row>61</xdr:row>
      <xdr:rowOff>161925</xdr:rowOff>
    </xdr:from>
    <xdr:ext cx="184731" cy="264560"/>
    <xdr:sp macro="" textlink="">
      <xdr:nvSpPr>
        <xdr:cNvPr id="8" name="BlokTextu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 txBox="1"/>
      </xdr:nvSpPr>
      <xdr:spPr>
        <a:xfrm>
          <a:off x="3781425" y="160210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295275</xdr:colOff>
      <xdr:row>56</xdr:row>
      <xdr:rowOff>161925</xdr:rowOff>
    </xdr:from>
    <xdr:ext cx="184731" cy="264560"/>
    <xdr:sp macro="" textlink="">
      <xdr:nvSpPr>
        <xdr:cNvPr id="9" name="BlokTextu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 txBox="1"/>
      </xdr:nvSpPr>
      <xdr:spPr>
        <a:xfrm>
          <a:off x="4076700" y="142303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3</xdr:col>
      <xdr:colOff>295275</xdr:colOff>
      <xdr:row>56</xdr:row>
      <xdr:rowOff>161925</xdr:rowOff>
    </xdr:from>
    <xdr:ext cx="184731" cy="264560"/>
    <xdr:sp macro="" textlink="">
      <xdr:nvSpPr>
        <xdr:cNvPr id="10" name="BlokTextu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/>
      </xdr:nvSpPr>
      <xdr:spPr>
        <a:xfrm>
          <a:off x="5210175" y="142303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0</xdr:colOff>
      <xdr:row>56</xdr:row>
      <xdr:rowOff>161925</xdr:rowOff>
    </xdr:from>
    <xdr:ext cx="184731" cy="264560"/>
    <xdr:sp macro="" textlink="">
      <xdr:nvSpPr>
        <xdr:cNvPr id="11" name="BlokTextu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 txBox="1"/>
      </xdr:nvSpPr>
      <xdr:spPr>
        <a:xfrm>
          <a:off x="6019800" y="142303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56</xdr:row>
      <xdr:rowOff>161925</xdr:rowOff>
    </xdr:from>
    <xdr:ext cx="184731" cy="264560"/>
    <xdr:sp macro="" textlink="">
      <xdr:nvSpPr>
        <xdr:cNvPr id="12" name="BlokTextu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 txBox="1"/>
      </xdr:nvSpPr>
      <xdr:spPr>
        <a:xfrm>
          <a:off x="6315075" y="142303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56</xdr:row>
      <xdr:rowOff>161925</xdr:rowOff>
    </xdr:from>
    <xdr:ext cx="184731" cy="264560"/>
    <xdr:sp macro="" textlink="">
      <xdr:nvSpPr>
        <xdr:cNvPr id="13" name="BlokTextu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 txBox="1"/>
      </xdr:nvSpPr>
      <xdr:spPr>
        <a:xfrm>
          <a:off x="10763250" y="142303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57</xdr:row>
      <xdr:rowOff>161925</xdr:rowOff>
    </xdr:from>
    <xdr:ext cx="184731" cy="264560"/>
    <xdr:sp macro="" textlink="">
      <xdr:nvSpPr>
        <xdr:cNvPr id="14" name="BlokTextu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 txBox="1"/>
      </xdr:nvSpPr>
      <xdr:spPr>
        <a:xfrm>
          <a:off x="9667875" y="1470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0</xdr:colOff>
      <xdr:row>57</xdr:row>
      <xdr:rowOff>161925</xdr:rowOff>
    </xdr:from>
    <xdr:ext cx="184731" cy="264560"/>
    <xdr:sp macro="" textlink="">
      <xdr:nvSpPr>
        <xdr:cNvPr id="15" name="BlokTextu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 txBox="1"/>
      </xdr:nvSpPr>
      <xdr:spPr>
        <a:xfrm>
          <a:off x="3781425" y="1470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295275</xdr:colOff>
      <xdr:row>57</xdr:row>
      <xdr:rowOff>161925</xdr:rowOff>
    </xdr:from>
    <xdr:ext cx="184731" cy="264560"/>
    <xdr:sp macro="" textlink="">
      <xdr:nvSpPr>
        <xdr:cNvPr id="16" name="BlokTextu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 txBox="1"/>
      </xdr:nvSpPr>
      <xdr:spPr>
        <a:xfrm>
          <a:off x="4076700" y="1470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3</xdr:col>
      <xdr:colOff>295275</xdr:colOff>
      <xdr:row>57</xdr:row>
      <xdr:rowOff>161925</xdr:rowOff>
    </xdr:from>
    <xdr:ext cx="184731" cy="264560"/>
    <xdr:sp macro="" textlink="">
      <xdr:nvSpPr>
        <xdr:cNvPr id="17" name="BlokTextu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 txBox="1"/>
      </xdr:nvSpPr>
      <xdr:spPr>
        <a:xfrm>
          <a:off x="5210175" y="1470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0</xdr:colOff>
      <xdr:row>57</xdr:row>
      <xdr:rowOff>161925</xdr:rowOff>
    </xdr:from>
    <xdr:ext cx="184731" cy="264560"/>
    <xdr:sp macro="" textlink="">
      <xdr:nvSpPr>
        <xdr:cNvPr id="18" name="BlokTextu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 txBox="1"/>
      </xdr:nvSpPr>
      <xdr:spPr>
        <a:xfrm>
          <a:off x="6019800" y="1470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57</xdr:row>
      <xdr:rowOff>161925</xdr:rowOff>
    </xdr:from>
    <xdr:ext cx="184731" cy="264560"/>
    <xdr:sp macro="" textlink="">
      <xdr:nvSpPr>
        <xdr:cNvPr id="19" name="BlokTextu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 txBox="1"/>
      </xdr:nvSpPr>
      <xdr:spPr>
        <a:xfrm>
          <a:off x="6315075" y="1470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57</xdr:row>
      <xdr:rowOff>161925</xdr:rowOff>
    </xdr:from>
    <xdr:ext cx="184731" cy="264560"/>
    <xdr:sp macro="" textlink="">
      <xdr:nvSpPr>
        <xdr:cNvPr id="20" name="BlokTextu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 txBox="1"/>
      </xdr:nvSpPr>
      <xdr:spPr>
        <a:xfrm>
          <a:off x="10763250" y="1470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56</xdr:row>
      <xdr:rowOff>161925</xdr:rowOff>
    </xdr:from>
    <xdr:ext cx="184731" cy="264560"/>
    <xdr:sp macro="" textlink="">
      <xdr:nvSpPr>
        <xdr:cNvPr id="21" name="BlokTextu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 txBox="1"/>
      </xdr:nvSpPr>
      <xdr:spPr>
        <a:xfrm>
          <a:off x="6315075" y="142303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295275</xdr:colOff>
      <xdr:row>56</xdr:row>
      <xdr:rowOff>161925</xdr:rowOff>
    </xdr:from>
    <xdr:ext cx="184731" cy="264560"/>
    <xdr:sp macro="" textlink="">
      <xdr:nvSpPr>
        <xdr:cNvPr id="22" name="BlokTextu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 txBox="1"/>
      </xdr:nvSpPr>
      <xdr:spPr>
        <a:xfrm>
          <a:off x="4076700" y="142303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295275</xdr:colOff>
      <xdr:row>57</xdr:row>
      <xdr:rowOff>161925</xdr:rowOff>
    </xdr:from>
    <xdr:ext cx="184731" cy="264560"/>
    <xdr:sp macro="" textlink="">
      <xdr:nvSpPr>
        <xdr:cNvPr id="23" name="BlokTextu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 txBox="1"/>
      </xdr:nvSpPr>
      <xdr:spPr>
        <a:xfrm>
          <a:off x="4076700" y="1470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0</xdr:colOff>
      <xdr:row>62</xdr:row>
      <xdr:rowOff>0</xdr:rowOff>
    </xdr:from>
    <xdr:ext cx="184731" cy="264560"/>
    <xdr:sp macro="" textlink="">
      <xdr:nvSpPr>
        <xdr:cNvPr id="24" name="BlokTextu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 txBox="1"/>
      </xdr:nvSpPr>
      <xdr:spPr>
        <a:xfrm>
          <a:off x="3781425" y="1698307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161925</xdr:colOff>
      <xdr:row>56</xdr:row>
      <xdr:rowOff>257175</xdr:rowOff>
    </xdr:from>
    <xdr:ext cx="184731" cy="264560"/>
    <xdr:sp macro="" textlink="">
      <xdr:nvSpPr>
        <xdr:cNvPr id="25" name="BlokTextu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 txBox="1"/>
      </xdr:nvSpPr>
      <xdr:spPr>
        <a:xfrm>
          <a:off x="8410575" y="14325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295275</xdr:colOff>
      <xdr:row>5</xdr:row>
      <xdr:rowOff>0</xdr:rowOff>
    </xdr:from>
    <xdr:ext cx="184731" cy="264560"/>
    <xdr:sp macro="" textlink="">
      <xdr:nvSpPr>
        <xdr:cNvPr id="26" name="BlokTextu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 txBox="1"/>
      </xdr:nvSpPr>
      <xdr:spPr>
        <a:xfrm>
          <a:off x="8543925" y="17716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295275</xdr:colOff>
      <xdr:row>142</xdr:row>
      <xdr:rowOff>0</xdr:rowOff>
    </xdr:from>
    <xdr:ext cx="184731" cy="264560"/>
    <xdr:sp macro="" textlink="">
      <xdr:nvSpPr>
        <xdr:cNvPr id="27" name="BlokTextu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 txBox="1"/>
      </xdr:nvSpPr>
      <xdr:spPr>
        <a:xfrm>
          <a:off x="8543925" y="4313301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295275</xdr:colOff>
      <xdr:row>125</xdr:row>
      <xdr:rowOff>0</xdr:rowOff>
    </xdr:from>
    <xdr:ext cx="184731" cy="264560"/>
    <xdr:sp macro="" textlink="">
      <xdr:nvSpPr>
        <xdr:cNvPr id="28" name="BlokTextu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 txBox="1"/>
      </xdr:nvSpPr>
      <xdr:spPr>
        <a:xfrm>
          <a:off x="8543925" y="37547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12</xdr:col>
      <xdr:colOff>247649</xdr:colOff>
      <xdr:row>57</xdr:row>
      <xdr:rowOff>161925</xdr:rowOff>
    </xdr:from>
    <xdr:ext cx="9296400" cy="264560"/>
    <xdr:sp macro="" textlink="">
      <xdr:nvSpPr>
        <xdr:cNvPr id="29" name="BlokTextu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 txBox="1"/>
      </xdr:nvSpPr>
      <xdr:spPr>
        <a:xfrm flipH="1">
          <a:off x="14401799" y="14611350"/>
          <a:ext cx="9296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12</xdr:col>
      <xdr:colOff>136070</xdr:colOff>
      <xdr:row>56</xdr:row>
      <xdr:rowOff>161925</xdr:rowOff>
    </xdr:from>
    <xdr:ext cx="427653" cy="246290"/>
    <xdr:sp macro="" textlink="">
      <xdr:nvSpPr>
        <xdr:cNvPr id="30" name="BlokTextu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 txBox="1"/>
      </xdr:nvSpPr>
      <xdr:spPr>
        <a:xfrm flipH="1">
          <a:off x="14316657" y="13759348"/>
          <a:ext cx="427653" cy="2462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57</xdr:row>
      <xdr:rowOff>161925</xdr:rowOff>
    </xdr:from>
    <xdr:ext cx="184731" cy="264560"/>
    <xdr:sp macro="" textlink="">
      <xdr:nvSpPr>
        <xdr:cNvPr id="31" name="BlokTextu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 txBox="1"/>
      </xdr:nvSpPr>
      <xdr:spPr>
        <a:xfrm>
          <a:off x="9667875" y="1470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56</xdr:row>
      <xdr:rowOff>257175</xdr:rowOff>
    </xdr:from>
    <xdr:ext cx="184731" cy="264560"/>
    <xdr:sp macro="" textlink="">
      <xdr:nvSpPr>
        <xdr:cNvPr id="32" name="BlokTextu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 txBox="1"/>
      </xdr:nvSpPr>
      <xdr:spPr>
        <a:xfrm>
          <a:off x="9534525" y="14325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5</xdr:row>
      <xdr:rowOff>0</xdr:rowOff>
    </xdr:from>
    <xdr:ext cx="184731" cy="264560"/>
    <xdr:sp macro="" textlink="">
      <xdr:nvSpPr>
        <xdr:cNvPr id="33" name="BlokTextu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 txBox="1"/>
      </xdr:nvSpPr>
      <xdr:spPr>
        <a:xfrm>
          <a:off x="9667875" y="17716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142</xdr:row>
      <xdr:rowOff>0</xdr:rowOff>
    </xdr:from>
    <xdr:ext cx="184731" cy="264560"/>
    <xdr:sp macro="" textlink="">
      <xdr:nvSpPr>
        <xdr:cNvPr id="34" name="BlokTextu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 txBox="1"/>
      </xdr:nvSpPr>
      <xdr:spPr>
        <a:xfrm>
          <a:off x="9667875" y="4313301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125</xdr:row>
      <xdr:rowOff>0</xdr:rowOff>
    </xdr:from>
    <xdr:ext cx="184731" cy="264560"/>
    <xdr:sp macro="" textlink="">
      <xdr:nvSpPr>
        <xdr:cNvPr id="35" name="BlokTextu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 txBox="1"/>
      </xdr:nvSpPr>
      <xdr:spPr>
        <a:xfrm>
          <a:off x="9667875" y="37547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57</xdr:row>
      <xdr:rowOff>161925</xdr:rowOff>
    </xdr:from>
    <xdr:ext cx="184731" cy="264560"/>
    <xdr:sp macro="" textlink="">
      <xdr:nvSpPr>
        <xdr:cNvPr id="36" name="BlokTextu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 txBox="1"/>
      </xdr:nvSpPr>
      <xdr:spPr>
        <a:xfrm>
          <a:off x="9667875" y="1470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56</xdr:row>
      <xdr:rowOff>257175</xdr:rowOff>
    </xdr:from>
    <xdr:ext cx="184731" cy="264560"/>
    <xdr:sp macro="" textlink="">
      <xdr:nvSpPr>
        <xdr:cNvPr id="37" name="BlokTextu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 txBox="1"/>
      </xdr:nvSpPr>
      <xdr:spPr>
        <a:xfrm>
          <a:off x="10629900" y="14325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38" name="BlokTextu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 txBox="1"/>
      </xdr:nvSpPr>
      <xdr:spPr>
        <a:xfrm>
          <a:off x="10763250" y="17716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142</xdr:row>
      <xdr:rowOff>0</xdr:rowOff>
    </xdr:from>
    <xdr:ext cx="184731" cy="264560"/>
    <xdr:sp macro="" textlink="">
      <xdr:nvSpPr>
        <xdr:cNvPr id="39" name="BlokTextu 38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 txBox="1"/>
      </xdr:nvSpPr>
      <xdr:spPr>
        <a:xfrm>
          <a:off x="10763250" y="4313301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125</xdr:row>
      <xdr:rowOff>0</xdr:rowOff>
    </xdr:from>
    <xdr:ext cx="184731" cy="264560"/>
    <xdr:sp macro="" textlink="">
      <xdr:nvSpPr>
        <xdr:cNvPr id="40" name="BlokTextu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 txBox="1"/>
      </xdr:nvSpPr>
      <xdr:spPr>
        <a:xfrm>
          <a:off x="10763250" y="37547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57</xdr:row>
      <xdr:rowOff>161925</xdr:rowOff>
    </xdr:from>
    <xdr:ext cx="184731" cy="264560"/>
    <xdr:sp macro="" textlink="">
      <xdr:nvSpPr>
        <xdr:cNvPr id="41" name="BlokTextu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 txBox="1"/>
      </xdr:nvSpPr>
      <xdr:spPr>
        <a:xfrm>
          <a:off x="10763250" y="1470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42" name="BlokTextu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 txBox="1"/>
      </xdr:nvSpPr>
      <xdr:spPr>
        <a:xfrm>
          <a:off x="10763250" y="17716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43" name="BlokTextu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 txBox="1"/>
      </xdr:nvSpPr>
      <xdr:spPr>
        <a:xfrm>
          <a:off x="10763250" y="17716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295275</xdr:colOff>
      <xdr:row>56</xdr:row>
      <xdr:rowOff>161925</xdr:rowOff>
    </xdr:from>
    <xdr:ext cx="184731" cy="264560"/>
    <xdr:sp macro="" textlink="">
      <xdr:nvSpPr>
        <xdr:cNvPr id="44" name="BlokTextu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 txBox="1"/>
      </xdr:nvSpPr>
      <xdr:spPr>
        <a:xfrm>
          <a:off x="4076700" y="142303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295275</xdr:colOff>
      <xdr:row>57</xdr:row>
      <xdr:rowOff>161925</xdr:rowOff>
    </xdr:from>
    <xdr:ext cx="184731" cy="264560"/>
    <xdr:sp macro="" textlink="">
      <xdr:nvSpPr>
        <xdr:cNvPr id="45" name="BlokTextu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 txBox="1"/>
      </xdr:nvSpPr>
      <xdr:spPr>
        <a:xfrm>
          <a:off x="4076700" y="1470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56</xdr:row>
      <xdr:rowOff>257175</xdr:rowOff>
    </xdr:from>
    <xdr:ext cx="184731" cy="264560"/>
    <xdr:sp macro="" textlink="">
      <xdr:nvSpPr>
        <xdr:cNvPr id="46" name="BlokTextu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 txBox="1"/>
      </xdr:nvSpPr>
      <xdr:spPr>
        <a:xfrm>
          <a:off x="6181725" y="14325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5</xdr:row>
      <xdr:rowOff>0</xdr:rowOff>
    </xdr:from>
    <xdr:ext cx="184731" cy="264560"/>
    <xdr:sp macro="" textlink="">
      <xdr:nvSpPr>
        <xdr:cNvPr id="47" name="BlokTextu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 txBox="1"/>
      </xdr:nvSpPr>
      <xdr:spPr>
        <a:xfrm>
          <a:off x="6315075" y="17716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142</xdr:row>
      <xdr:rowOff>0</xdr:rowOff>
    </xdr:from>
    <xdr:ext cx="184731" cy="264560"/>
    <xdr:sp macro="" textlink="">
      <xdr:nvSpPr>
        <xdr:cNvPr id="48" name="BlokTextu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 txBox="1"/>
      </xdr:nvSpPr>
      <xdr:spPr>
        <a:xfrm>
          <a:off x="6315075" y="4313301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125</xdr:row>
      <xdr:rowOff>0</xdr:rowOff>
    </xdr:from>
    <xdr:ext cx="184731" cy="264560"/>
    <xdr:sp macro="" textlink="">
      <xdr:nvSpPr>
        <xdr:cNvPr id="49" name="BlokTextu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 txBox="1"/>
      </xdr:nvSpPr>
      <xdr:spPr>
        <a:xfrm>
          <a:off x="6315075" y="37547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57</xdr:row>
      <xdr:rowOff>161925</xdr:rowOff>
    </xdr:from>
    <xdr:ext cx="184731" cy="264560"/>
    <xdr:sp macro="" textlink="">
      <xdr:nvSpPr>
        <xdr:cNvPr id="50" name="BlokTextu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 txBox="1"/>
      </xdr:nvSpPr>
      <xdr:spPr>
        <a:xfrm>
          <a:off x="6315075" y="1470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10</xdr:col>
      <xdr:colOff>676275</xdr:colOff>
      <xdr:row>56</xdr:row>
      <xdr:rowOff>161925</xdr:rowOff>
    </xdr:from>
    <xdr:ext cx="1295400" cy="264560"/>
    <xdr:sp macro="" textlink="">
      <xdr:nvSpPr>
        <xdr:cNvPr id="51" name="BlokTextu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 txBox="1"/>
      </xdr:nvSpPr>
      <xdr:spPr>
        <a:xfrm>
          <a:off x="12982575" y="14135100"/>
          <a:ext cx="1295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57</xdr:row>
      <xdr:rowOff>161925</xdr:rowOff>
    </xdr:from>
    <xdr:ext cx="184731" cy="264560"/>
    <xdr:sp macro="" textlink="">
      <xdr:nvSpPr>
        <xdr:cNvPr id="52" name="BlokTextu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 txBox="1"/>
      </xdr:nvSpPr>
      <xdr:spPr>
        <a:xfrm>
          <a:off x="9667875" y="1470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56</xdr:row>
      <xdr:rowOff>257175</xdr:rowOff>
    </xdr:from>
    <xdr:ext cx="184731" cy="264560"/>
    <xdr:sp macro="" textlink="">
      <xdr:nvSpPr>
        <xdr:cNvPr id="53" name="BlokTextu 5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 txBox="1"/>
      </xdr:nvSpPr>
      <xdr:spPr>
        <a:xfrm>
          <a:off x="9534525" y="14325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5</xdr:row>
      <xdr:rowOff>0</xdr:rowOff>
    </xdr:from>
    <xdr:ext cx="184731" cy="264560"/>
    <xdr:sp macro="" textlink="">
      <xdr:nvSpPr>
        <xdr:cNvPr id="54" name="BlokTextu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SpPr txBox="1"/>
      </xdr:nvSpPr>
      <xdr:spPr>
        <a:xfrm>
          <a:off x="9667875" y="17716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142</xdr:row>
      <xdr:rowOff>0</xdr:rowOff>
    </xdr:from>
    <xdr:ext cx="184731" cy="264560"/>
    <xdr:sp macro="" textlink="">
      <xdr:nvSpPr>
        <xdr:cNvPr id="55" name="BlokTextu 5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 txBox="1"/>
      </xdr:nvSpPr>
      <xdr:spPr>
        <a:xfrm>
          <a:off x="9667875" y="4313301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125</xdr:row>
      <xdr:rowOff>0</xdr:rowOff>
    </xdr:from>
    <xdr:ext cx="184731" cy="264560"/>
    <xdr:sp macro="" textlink="">
      <xdr:nvSpPr>
        <xdr:cNvPr id="56" name="BlokTextu 55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SpPr txBox="1"/>
      </xdr:nvSpPr>
      <xdr:spPr>
        <a:xfrm>
          <a:off x="9667875" y="375475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57</xdr:row>
      <xdr:rowOff>161925</xdr:rowOff>
    </xdr:from>
    <xdr:ext cx="184731" cy="264560"/>
    <xdr:sp macro="" textlink="">
      <xdr:nvSpPr>
        <xdr:cNvPr id="57" name="BlokTextu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 txBox="1"/>
      </xdr:nvSpPr>
      <xdr:spPr>
        <a:xfrm>
          <a:off x="9667875" y="1470660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5</xdr:row>
      <xdr:rowOff>0</xdr:rowOff>
    </xdr:from>
    <xdr:ext cx="184731" cy="264560"/>
    <xdr:sp macro="" textlink="">
      <xdr:nvSpPr>
        <xdr:cNvPr id="58" name="BlokTextu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 txBox="1"/>
      </xdr:nvSpPr>
      <xdr:spPr>
        <a:xfrm>
          <a:off x="9667875" y="17716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5</xdr:row>
      <xdr:rowOff>0</xdr:rowOff>
    </xdr:from>
    <xdr:ext cx="184731" cy="264560"/>
    <xdr:sp macro="" textlink="">
      <xdr:nvSpPr>
        <xdr:cNvPr id="59" name="BlokTextu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 txBox="1"/>
      </xdr:nvSpPr>
      <xdr:spPr>
        <a:xfrm>
          <a:off x="9667875" y="177165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7</xdr:row>
      <xdr:rowOff>0</xdr:rowOff>
    </xdr:from>
    <xdr:ext cx="184731" cy="264560"/>
    <xdr:sp macro="" textlink="">
      <xdr:nvSpPr>
        <xdr:cNvPr id="60" name="BlokTextu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 txBox="1"/>
      </xdr:nvSpPr>
      <xdr:spPr>
        <a:xfrm>
          <a:off x="9667875" y="202692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295275</xdr:colOff>
      <xdr:row>7</xdr:row>
      <xdr:rowOff>0</xdr:rowOff>
    </xdr:from>
    <xdr:ext cx="184731" cy="264560"/>
    <xdr:sp macro="" textlink="">
      <xdr:nvSpPr>
        <xdr:cNvPr id="61" name="BlokTextu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 txBox="1"/>
      </xdr:nvSpPr>
      <xdr:spPr>
        <a:xfrm>
          <a:off x="8543925" y="202692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7</xdr:row>
      <xdr:rowOff>0</xdr:rowOff>
    </xdr:from>
    <xdr:ext cx="184731" cy="264560"/>
    <xdr:sp macro="" textlink="">
      <xdr:nvSpPr>
        <xdr:cNvPr id="62" name="BlokTextu 6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SpPr txBox="1"/>
      </xdr:nvSpPr>
      <xdr:spPr>
        <a:xfrm>
          <a:off x="9667875" y="202692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63" name="BlokTextu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SpPr txBox="1"/>
      </xdr:nvSpPr>
      <xdr:spPr>
        <a:xfrm>
          <a:off x="10763250" y="202692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64" name="BlokTextu 6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 txBox="1"/>
      </xdr:nvSpPr>
      <xdr:spPr>
        <a:xfrm>
          <a:off x="10763250" y="202692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65" name="BlokTextu 64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SpPr txBox="1"/>
      </xdr:nvSpPr>
      <xdr:spPr>
        <a:xfrm>
          <a:off x="10763250" y="202692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7</xdr:row>
      <xdr:rowOff>0</xdr:rowOff>
    </xdr:from>
    <xdr:ext cx="184731" cy="264560"/>
    <xdr:sp macro="" textlink="">
      <xdr:nvSpPr>
        <xdr:cNvPr id="66" name="BlokTextu 65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SpPr txBox="1"/>
      </xdr:nvSpPr>
      <xdr:spPr>
        <a:xfrm>
          <a:off x="6315075" y="202692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7</xdr:row>
      <xdr:rowOff>0</xdr:rowOff>
    </xdr:from>
    <xdr:ext cx="184731" cy="264560"/>
    <xdr:sp macro="" textlink="">
      <xdr:nvSpPr>
        <xdr:cNvPr id="67" name="BlokTextu 6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 txBox="1"/>
      </xdr:nvSpPr>
      <xdr:spPr>
        <a:xfrm>
          <a:off x="9667875" y="202692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7</xdr:row>
      <xdr:rowOff>0</xdr:rowOff>
    </xdr:from>
    <xdr:ext cx="184731" cy="264560"/>
    <xdr:sp macro="" textlink="">
      <xdr:nvSpPr>
        <xdr:cNvPr id="68" name="BlokTextu 67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 txBox="1"/>
      </xdr:nvSpPr>
      <xdr:spPr>
        <a:xfrm>
          <a:off x="9667875" y="202692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7</xdr:row>
      <xdr:rowOff>0</xdr:rowOff>
    </xdr:from>
    <xdr:ext cx="184731" cy="264560"/>
    <xdr:sp macro="" textlink="">
      <xdr:nvSpPr>
        <xdr:cNvPr id="69" name="BlokTextu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 txBox="1"/>
      </xdr:nvSpPr>
      <xdr:spPr>
        <a:xfrm>
          <a:off x="9667875" y="2026920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295275</xdr:colOff>
      <xdr:row>56</xdr:row>
      <xdr:rowOff>161925</xdr:rowOff>
    </xdr:from>
    <xdr:ext cx="184731" cy="264560"/>
    <xdr:sp macro="" textlink="">
      <xdr:nvSpPr>
        <xdr:cNvPr id="70" name="BlokTextu 69">
          <a:extLst>
            <a:ext uri="{FF2B5EF4-FFF2-40B4-BE49-F238E27FC236}">
              <a16:creationId xmlns:a16="http://schemas.microsoft.com/office/drawing/2014/main" id="{52DA801B-6E57-41E5-A9C8-278CD8620DF9}"/>
            </a:ext>
          </a:extLst>
        </xdr:cNvPr>
        <xdr:cNvSpPr txBox="1"/>
      </xdr:nvSpPr>
      <xdr:spPr>
        <a:xfrm>
          <a:off x="5210175" y="138874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295275</xdr:colOff>
      <xdr:row>57</xdr:row>
      <xdr:rowOff>161925</xdr:rowOff>
    </xdr:from>
    <xdr:ext cx="184731" cy="264560"/>
    <xdr:sp macro="" textlink="">
      <xdr:nvSpPr>
        <xdr:cNvPr id="71" name="BlokTextu 70">
          <a:extLst>
            <a:ext uri="{FF2B5EF4-FFF2-40B4-BE49-F238E27FC236}">
              <a16:creationId xmlns:a16="http://schemas.microsoft.com/office/drawing/2014/main" id="{06B0EF27-3ED0-457E-807A-D442CF89F929}"/>
            </a:ext>
          </a:extLst>
        </xdr:cNvPr>
        <xdr:cNvSpPr txBox="1"/>
      </xdr:nvSpPr>
      <xdr:spPr>
        <a:xfrm>
          <a:off x="5210175" y="14363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56</xdr:row>
      <xdr:rowOff>257175</xdr:rowOff>
    </xdr:from>
    <xdr:ext cx="184731" cy="264560"/>
    <xdr:sp macro="" textlink="">
      <xdr:nvSpPr>
        <xdr:cNvPr id="72" name="BlokTextu 71">
          <a:extLst>
            <a:ext uri="{FF2B5EF4-FFF2-40B4-BE49-F238E27FC236}">
              <a16:creationId xmlns:a16="http://schemas.microsoft.com/office/drawing/2014/main" id="{C2EF1F91-F3BD-4DA5-99D8-50588581EFEA}"/>
            </a:ext>
          </a:extLst>
        </xdr:cNvPr>
        <xdr:cNvSpPr txBox="1"/>
      </xdr:nvSpPr>
      <xdr:spPr>
        <a:xfrm>
          <a:off x="8410575" y="13982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5</xdr:row>
      <xdr:rowOff>0</xdr:rowOff>
    </xdr:from>
    <xdr:ext cx="184731" cy="264560"/>
    <xdr:sp macro="" textlink="">
      <xdr:nvSpPr>
        <xdr:cNvPr id="73" name="BlokTextu 72">
          <a:extLst>
            <a:ext uri="{FF2B5EF4-FFF2-40B4-BE49-F238E27FC236}">
              <a16:creationId xmlns:a16="http://schemas.microsoft.com/office/drawing/2014/main" id="{DBFAD342-0EF7-4DAF-BC0F-3A688169E2E9}"/>
            </a:ext>
          </a:extLst>
        </xdr:cNvPr>
        <xdr:cNvSpPr txBox="1"/>
      </xdr:nvSpPr>
      <xdr:spPr>
        <a:xfrm>
          <a:off x="8543925" y="1771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142</xdr:row>
      <xdr:rowOff>0</xdr:rowOff>
    </xdr:from>
    <xdr:ext cx="184731" cy="264560"/>
    <xdr:sp macro="" textlink="">
      <xdr:nvSpPr>
        <xdr:cNvPr id="74" name="BlokTextu 73">
          <a:extLst>
            <a:ext uri="{FF2B5EF4-FFF2-40B4-BE49-F238E27FC236}">
              <a16:creationId xmlns:a16="http://schemas.microsoft.com/office/drawing/2014/main" id="{E9394B2E-2DD7-407F-8C47-0C35435E6ECC}"/>
            </a:ext>
          </a:extLst>
        </xdr:cNvPr>
        <xdr:cNvSpPr txBox="1"/>
      </xdr:nvSpPr>
      <xdr:spPr>
        <a:xfrm>
          <a:off x="8543925" y="42500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125</xdr:row>
      <xdr:rowOff>0</xdr:rowOff>
    </xdr:from>
    <xdr:ext cx="184731" cy="264560"/>
    <xdr:sp macro="" textlink="">
      <xdr:nvSpPr>
        <xdr:cNvPr id="75" name="BlokTextu 74">
          <a:extLst>
            <a:ext uri="{FF2B5EF4-FFF2-40B4-BE49-F238E27FC236}">
              <a16:creationId xmlns:a16="http://schemas.microsoft.com/office/drawing/2014/main" id="{EDD40AAC-6126-4BA9-BFBA-787CE0C95D16}"/>
            </a:ext>
          </a:extLst>
        </xdr:cNvPr>
        <xdr:cNvSpPr txBox="1"/>
      </xdr:nvSpPr>
      <xdr:spPr>
        <a:xfrm>
          <a:off x="8543925" y="3701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57</xdr:row>
      <xdr:rowOff>161925</xdr:rowOff>
    </xdr:from>
    <xdr:ext cx="184731" cy="264560"/>
    <xdr:sp macro="" textlink="">
      <xdr:nvSpPr>
        <xdr:cNvPr id="76" name="BlokTextu 75">
          <a:extLst>
            <a:ext uri="{FF2B5EF4-FFF2-40B4-BE49-F238E27FC236}">
              <a16:creationId xmlns:a16="http://schemas.microsoft.com/office/drawing/2014/main" id="{77B670E8-056F-4C7C-818F-CD4BD604476A}"/>
            </a:ext>
          </a:extLst>
        </xdr:cNvPr>
        <xdr:cNvSpPr txBox="1"/>
      </xdr:nvSpPr>
      <xdr:spPr>
        <a:xfrm>
          <a:off x="8543925" y="143637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7</xdr:row>
      <xdr:rowOff>0</xdr:rowOff>
    </xdr:from>
    <xdr:ext cx="184731" cy="264560"/>
    <xdr:sp macro="" textlink="">
      <xdr:nvSpPr>
        <xdr:cNvPr id="77" name="BlokTextu 76">
          <a:extLst>
            <a:ext uri="{FF2B5EF4-FFF2-40B4-BE49-F238E27FC236}">
              <a16:creationId xmlns:a16="http://schemas.microsoft.com/office/drawing/2014/main" id="{15B72B4B-7946-47AD-825A-5952E78BA57F}"/>
            </a:ext>
          </a:extLst>
        </xdr:cNvPr>
        <xdr:cNvSpPr txBox="1"/>
      </xdr:nvSpPr>
      <xdr:spPr>
        <a:xfrm>
          <a:off x="8543925" y="2019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119</xdr:row>
      <xdr:rowOff>0</xdr:rowOff>
    </xdr:from>
    <xdr:ext cx="184731" cy="264560"/>
    <xdr:sp macro="" textlink="">
      <xdr:nvSpPr>
        <xdr:cNvPr id="78" name="BlokTextu 77">
          <a:extLst>
            <a:ext uri="{FF2B5EF4-FFF2-40B4-BE49-F238E27FC236}">
              <a16:creationId xmlns:a16="http://schemas.microsoft.com/office/drawing/2014/main" id="{7D91B13C-9A90-440F-AF5B-70FE8E72D012}"/>
            </a:ext>
          </a:extLst>
        </xdr:cNvPr>
        <xdr:cNvSpPr txBox="1"/>
      </xdr:nvSpPr>
      <xdr:spPr>
        <a:xfrm>
          <a:off x="9715500" y="35575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295275</xdr:colOff>
      <xdr:row>119</xdr:row>
      <xdr:rowOff>0</xdr:rowOff>
    </xdr:from>
    <xdr:ext cx="184731" cy="264560"/>
    <xdr:sp macro="" textlink="">
      <xdr:nvSpPr>
        <xdr:cNvPr id="79" name="BlokTextu 78">
          <a:extLst>
            <a:ext uri="{FF2B5EF4-FFF2-40B4-BE49-F238E27FC236}">
              <a16:creationId xmlns:a16="http://schemas.microsoft.com/office/drawing/2014/main" id="{B8F50D08-FDAF-428D-BC29-0E74A6581B9C}"/>
            </a:ext>
          </a:extLst>
        </xdr:cNvPr>
        <xdr:cNvSpPr txBox="1"/>
      </xdr:nvSpPr>
      <xdr:spPr>
        <a:xfrm>
          <a:off x="8591550" y="35575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119</xdr:row>
      <xdr:rowOff>0</xdr:rowOff>
    </xdr:from>
    <xdr:ext cx="184731" cy="264560"/>
    <xdr:sp macro="" textlink="">
      <xdr:nvSpPr>
        <xdr:cNvPr id="80" name="BlokTextu 79">
          <a:extLst>
            <a:ext uri="{FF2B5EF4-FFF2-40B4-BE49-F238E27FC236}">
              <a16:creationId xmlns:a16="http://schemas.microsoft.com/office/drawing/2014/main" id="{1B7079EC-700B-4234-AA9D-5EF34B71307A}"/>
            </a:ext>
          </a:extLst>
        </xdr:cNvPr>
        <xdr:cNvSpPr txBox="1"/>
      </xdr:nvSpPr>
      <xdr:spPr>
        <a:xfrm>
          <a:off x="9715500" y="35575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81" name="BlokTextu 80">
          <a:extLst>
            <a:ext uri="{FF2B5EF4-FFF2-40B4-BE49-F238E27FC236}">
              <a16:creationId xmlns:a16="http://schemas.microsoft.com/office/drawing/2014/main" id="{BD369BE3-0B65-491B-A139-0F2FE3E35103}"/>
            </a:ext>
          </a:extLst>
        </xdr:cNvPr>
        <xdr:cNvSpPr txBox="1"/>
      </xdr:nvSpPr>
      <xdr:spPr>
        <a:xfrm>
          <a:off x="10810875" y="35575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119</xdr:row>
      <xdr:rowOff>0</xdr:rowOff>
    </xdr:from>
    <xdr:ext cx="184731" cy="264560"/>
    <xdr:sp macro="" textlink="">
      <xdr:nvSpPr>
        <xdr:cNvPr id="82" name="BlokTextu 81">
          <a:extLst>
            <a:ext uri="{FF2B5EF4-FFF2-40B4-BE49-F238E27FC236}">
              <a16:creationId xmlns:a16="http://schemas.microsoft.com/office/drawing/2014/main" id="{6107E2BF-72AF-4CF7-BFC3-07927DD4478D}"/>
            </a:ext>
          </a:extLst>
        </xdr:cNvPr>
        <xdr:cNvSpPr txBox="1"/>
      </xdr:nvSpPr>
      <xdr:spPr>
        <a:xfrm>
          <a:off x="6362700" y="35575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119</xdr:row>
      <xdr:rowOff>0</xdr:rowOff>
    </xdr:from>
    <xdr:ext cx="184731" cy="264560"/>
    <xdr:sp macro="" textlink="">
      <xdr:nvSpPr>
        <xdr:cNvPr id="83" name="BlokTextu 82">
          <a:extLst>
            <a:ext uri="{FF2B5EF4-FFF2-40B4-BE49-F238E27FC236}">
              <a16:creationId xmlns:a16="http://schemas.microsoft.com/office/drawing/2014/main" id="{DE09321E-A7E2-4B34-940D-38F864D819DC}"/>
            </a:ext>
          </a:extLst>
        </xdr:cNvPr>
        <xdr:cNvSpPr txBox="1"/>
      </xdr:nvSpPr>
      <xdr:spPr>
        <a:xfrm>
          <a:off x="9715500" y="35575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119</xdr:row>
      <xdr:rowOff>0</xdr:rowOff>
    </xdr:from>
    <xdr:ext cx="184731" cy="264560"/>
    <xdr:sp macro="" textlink="">
      <xdr:nvSpPr>
        <xdr:cNvPr id="84" name="BlokTextu 83">
          <a:extLst>
            <a:ext uri="{FF2B5EF4-FFF2-40B4-BE49-F238E27FC236}">
              <a16:creationId xmlns:a16="http://schemas.microsoft.com/office/drawing/2014/main" id="{C9F655FB-0298-4BD1-BB2E-EE42B8BD8028}"/>
            </a:ext>
          </a:extLst>
        </xdr:cNvPr>
        <xdr:cNvSpPr txBox="1"/>
      </xdr:nvSpPr>
      <xdr:spPr>
        <a:xfrm>
          <a:off x="6362700" y="35575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119</xdr:row>
      <xdr:rowOff>0</xdr:rowOff>
    </xdr:from>
    <xdr:ext cx="184731" cy="264560"/>
    <xdr:sp macro="" textlink="">
      <xdr:nvSpPr>
        <xdr:cNvPr id="85" name="BlokTextu 84">
          <a:extLst>
            <a:ext uri="{FF2B5EF4-FFF2-40B4-BE49-F238E27FC236}">
              <a16:creationId xmlns:a16="http://schemas.microsoft.com/office/drawing/2014/main" id="{665A66E3-BB1D-4357-9A7F-98EFB46A7C47}"/>
            </a:ext>
          </a:extLst>
        </xdr:cNvPr>
        <xdr:cNvSpPr txBox="1"/>
      </xdr:nvSpPr>
      <xdr:spPr>
        <a:xfrm>
          <a:off x="9715500" y="35575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295275</xdr:colOff>
      <xdr:row>119</xdr:row>
      <xdr:rowOff>0</xdr:rowOff>
    </xdr:from>
    <xdr:ext cx="184731" cy="264560"/>
    <xdr:sp macro="" textlink="">
      <xdr:nvSpPr>
        <xdr:cNvPr id="86" name="BlokTextu 85">
          <a:extLst>
            <a:ext uri="{FF2B5EF4-FFF2-40B4-BE49-F238E27FC236}">
              <a16:creationId xmlns:a16="http://schemas.microsoft.com/office/drawing/2014/main" id="{C229D897-D757-4C2E-ADB4-383F1CE99147}"/>
            </a:ext>
          </a:extLst>
        </xdr:cNvPr>
        <xdr:cNvSpPr txBox="1"/>
      </xdr:nvSpPr>
      <xdr:spPr>
        <a:xfrm>
          <a:off x="8591550" y="35575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119</xdr:row>
      <xdr:rowOff>0</xdr:rowOff>
    </xdr:from>
    <xdr:ext cx="184731" cy="264560"/>
    <xdr:sp macro="" textlink="">
      <xdr:nvSpPr>
        <xdr:cNvPr id="87" name="BlokTextu 86">
          <a:extLst>
            <a:ext uri="{FF2B5EF4-FFF2-40B4-BE49-F238E27FC236}">
              <a16:creationId xmlns:a16="http://schemas.microsoft.com/office/drawing/2014/main" id="{EF960A7D-409F-4716-BD5F-26633230C6EF}"/>
            </a:ext>
          </a:extLst>
        </xdr:cNvPr>
        <xdr:cNvSpPr txBox="1"/>
      </xdr:nvSpPr>
      <xdr:spPr>
        <a:xfrm>
          <a:off x="9715500" y="35575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88" name="BlokTextu 87">
          <a:extLst>
            <a:ext uri="{FF2B5EF4-FFF2-40B4-BE49-F238E27FC236}">
              <a16:creationId xmlns:a16="http://schemas.microsoft.com/office/drawing/2014/main" id="{67C310B5-AEA1-425E-A8DA-B138FD4891D2}"/>
            </a:ext>
          </a:extLst>
        </xdr:cNvPr>
        <xdr:cNvSpPr txBox="1"/>
      </xdr:nvSpPr>
      <xdr:spPr>
        <a:xfrm>
          <a:off x="10810875" y="35575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119</xdr:row>
      <xdr:rowOff>0</xdr:rowOff>
    </xdr:from>
    <xdr:ext cx="184731" cy="264560"/>
    <xdr:sp macro="" textlink="">
      <xdr:nvSpPr>
        <xdr:cNvPr id="89" name="BlokTextu 88">
          <a:extLst>
            <a:ext uri="{FF2B5EF4-FFF2-40B4-BE49-F238E27FC236}">
              <a16:creationId xmlns:a16="http://schemas.microsoft.com/office/drawing/2014/main" id="{AA6D3774-BCE1-48C4-87C0-E6E70E7126A3}"/>
            </a:ext>
          </a:extLst>
        </xdr:cNvPr>
        <xdr:cNvSpPr txBox="1"/>
      </xdr:nvSpPr>
      <xdr:spPr>
        <a:xfrm>
          <a:off x="6362700" y="35575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119</xdr:row>
      <xdr:rowOff>0</xdr:rowOff>
    </xdr:from>
    <xdr:ext cx="184731" cy="264560"/>
    <xdr:sp macro="" textlink="">
      <xdr:nvSpPr>
        <xdr:cNvPr id="90" name="BlokTextu 89">
          <a:extLst>
            <a:ext uri="{FF2B5EF4-FFF2-40B4-BE49-F238E27FC236}">
              <a16:creationId xmlns:a16="http://schemas.microsoft.com/office/drawing/2014/main" id="{AB93C7D7-0F2B-4710-B017-6A2B4B36C3F0}"/>
            </a:ext>
          </a:extLst>
        </xdr:cNvPr>
        <xdr:cNvSpPr txBox="1"/>
      </xdr:nvSpPr>
      <xdr:spPr>
        <a:xfrm>
          <a:off x="9715500" y="35575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119</xdr:row>
      <xdr:rowOff>0</xdr:rowOff>
    </xdr:from>
    <xdr:ext cx="184731" cy="264560"/>
    <xdr:sp macro="" textlink="">
      <xdr:nvSpPr>
        <xdr:cNvPr id="91" name="BlokTextu 90">
          <a:extLst>
            <a:ext uri="{FF2B5EF4-FFF2-40B4-BE49-F238E27FC236}">
              <a16:creationId xmlns:a16="http://schemas.microsoft.com/office/drawing/2014/main" id="{F0649928-2641-4D07-80FD-4E7B257C1EE4}"/>
            </a:ext>
          </a:extLst>
        </xdr:cNvPr>
        <xdr:cNvSpPr txBox="1"/>
      </xdr:nvSpPr>
      <xdr:spPr>
        <a:xfrm>
          <a:off x="6362700" y="355758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5</xdr:col>
      <xdr:colOff>295275</xdr:colOff>
      <xdr:row>5</xdr:row>
      <xdr:rowOff>0</xdr:rowOff>
    </xdr:from>
    <xdr:ext cx="184731" cy="264560"/>
    <xdr:sp macro="" textlink="">
      <xdr:nvSpPr>
        <xdr:cNvPr id="92" name="BlokTextu 91">
          <a:extLst>
            <a:ext uri="{FF2B5EF4-FFF2-40B4-BE49-F238E27FC236}">
              <a16:creationId xmlns:a16="http://schemas.microsoft.com/office/drawing/2014/main" id="{D00FE47A-12FD-4FDC-96BE-73D9A2F72948}"/>
            </a:ext>
          </a:extLst>
        </xdr:cNvPr>
        <xdr:cNvSpPr txBox="1"/>
      </xdr:nvSpPr>
      <xdr:spPr>
        <a:xfrm>
          <a:off x="6362700" y="1771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5</xdr:col>
      <xdr:colOff>295275</xdr:colOff>
      <xdr:row>7</xdr:row>
      <xdr:rowOff>0</xdr:rowOff>
    </xdr:from>
    <xdr:ext cx="184731" cy="264560"/>
    <xdr:sp macro="" textlink="">
      <xdr:nvSpPr>
        <xdr:cNvPr id="93" name="BlokTextu 92">
          <a:extLst>
            <a:ext uri="{FF2B5EF4-FFF2-40B4-BE49-F238E27FC236}">
              <a16:creationId xmlns:a16="http://schemas.microsoft.com/office/drawing/2014/main" id="{E6F85FB2-8BF0-46AC-9D2B-15A846C46BD0}"/>
            </a:ext>
          </a:extLst>
        </xdr:cNvPr>
        <xdr:cNvSpPr txBox="1"/>
      </xdr:nvSpPr>
      <xdr:spPr>
        <a:xfrm>
          <a:off x="6362700" y="2019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5</xdr:col>
      <xdr:colOff>295275</xdr:colOff>
      <xdr:row>5</xdr:row>
      <xdr:rowOff>0</xdr:rowOff>
    </xdr:from>
    <xdr:ext cx="184731" cy="264560"/>
    <xdr:sp macro="" textlink="">
      <xdr:nvSpPr>
        <xdr:cNvPr id="94" name="BlokTextu 93">
          <a:extLst>
            <a:ext uri="{FF2B5EF4-FFF2-40B4-BE49-F238E27FC236}">
              <a16:creationId xmlns:a16="http://schemas.microsoft.com/office/drawing/2014/main" id="{AC956642-AE6F-47EB-A6E7-55CA5B71199D}"/>
            </a:ext>
          </a:extLst>
        </xdr:cNvPr>
        <xdr:cNvSpPr txBox="1"/>
      </xdr:nvSpPr>
      <xdr:spPr>
        <a:xfrm>
          <a:off x="6362700" y="1771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5</xdr:col>
      <xdr:colOff>295275</xdr:colOff>
      <xdr:row>7</xdr:row>
      <xdr:rowOff>0</xdr:rowOff>
    </xdr:from>
    <xdr:ext cx="184731" cy="264560"/>
    <xdr:sp macro="" textlink="">
      <xdr:nvSpPr>
        <xdr:cNvPr id="95" name="BlokTextu 94">
          <a:extLst>
            <a:ext uri="{FF2B5EF4-FFF2-40B4-BE49-F238E27FC236}">
              <a16:creationId xmlns:a16="http://schemas.microsoft.com/office/drawing/2014/main" id="{4B252D19-35A2-4658-B714-914A07FBF450}"/>
            </a:ext>
          </a:extLst>
        </xdr:cNvPr>
        <xdr:cNvSpPr txBox="1"/>
      </xdr:nvSpPr>
      <xdr:spPr>
        <a:xfrm>
          <a:off x="6362700" y="2019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10</xdr:col>
      <xdr:colOff>161925</xdr:colOff>
      <xdr:row>5</xdr:row>
      <xdr:rowOff>85726</xdr:rowOff>
    </xdr:from>
    <xdr:ext cx="4648200" cy="178834"/>
    <xdr:sp macro="" textlink="">
      <xdr:nvSpPr>
        <xdr:cNvPr id="96" name="BlokTextu 95">
          <a:extLst>
            <a:ext uri="{FF2B5EF4-FFF2-40B4-BE49-F238E27FC236}">
              <a16:creationId xmlns:a16="http://schemas.microsoft.com/office/drawing/2014/main" id="{FF086059-C740-43BA-86BF-FF5112C2EDC4}"/>
            </a:ext>
          </a:extLst>
        </xdr:cNvPr>
        <xdr:cNvSpPr txBox="1"/>
      </xdr:nvSpPr>
      <xdr:spPr>
        <a:xfrm>
          <a:off x="12468225" y="1857376"/>
          <a:ext cx="4648200" cy="17883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5</xdr:col>
      <xdr:colOff>295275</xdr:colOff>
      <xdr:row>7</xdr:row>
      <xdr:rowOff>0</xdr:rowOff>
    </xdr:from>
    <xdr:ext cx="184731" cy="264560"/>
    <xdr:sp macro="" textlink="">
      <xdr:nvSpPr>
        <xdr:cNvPr id="97" name="BlokTextu 96">
          <a:extLst>
            <a:ext uri="{FF2B5EF4-FFF2-40B4-BE49-F238E27FC236}">
              <a16:creationId xmlns:a16="http://schemas.microsoft.com/office/drawing/2014/main" id="{D30980D1-D463-4254-9526-CBC5461BD71C}"/>
            </a:ext>
          </a:extLst>
        </xdr:cNvPr>
        <xdr:cNvSpPr txBox="1"/>
      </xdr:nvSpPr>
      <xdr:spPr>
        <a:xfrm>
          <a:off x="6362700" y="20193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10</xdr:col>
      <xdr:colOff>504825</xdr:colOff>
      <xdr:row>5</xdr:row>
      <xdr:rowOff>0</xdr:rowOff>
    </xdr:from>
    <xdr:ext cx="266700" cy="264560"/>
    <xdr:sp macro="" textlink="">
      <xdr:nvSpPr>
        <xdr:cNvPr id="98" name="BlokTextu 97">
          <a:extLst>
            <a:ext uri="{FF2B5EF4-FFF2-40B4-BE49-F238E27FC236}">
              <a16:creationId xmlns:a16="http://schemas.microsoft.com/office/drawing/2014/main" id="{691DBA65-A65B-4D1A-8432-2F9E2F73CEF4}"/>
            </a:ext>
          </a:extLst>
        </xdr:cNvPr>
        <xdr:cNvSpPr txBox="1"/>
      </xdr:nvSpPr>
      <xdr:spPr>
        <a:xfrm flipH="1">
          <a:off x="12811125" y="1771650"/>
          <a:ext cx="2667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10</xdr:col>
      <xdr:colOff>314325</xdr:colOff>
      <xdr:row>7</xdr:row>
      <xdr:rowOff>0</xdr:rowOff>
    </xdr:from>
    <xdr:ext cx="5467350" cy="264560"/>
    <xdr:sp macro="" textlink="">
      <xdr:nvSpPr>
        <xdr:cNvPr id="99" name="BlokTextu 98">
          <a:extLst>
            <a:ext uri="{FF2B5EF4-FFF2-40B4-BE49-F238E27FC236}">
              <a16:creationId xmlns:a16="http://schemas.microsoft.com/office/drawing/2014/main" id="{7BEC7BA5-F05D-4699-AE19-0DA0CE06DBFC}"/>
            </a:ext>
          </a:extLst>
        </xdr:cNvPr>
        <xdr:cNvSpPr txBox="1"/>
      </xdr:nvSpPr>
      <xdr:spPr>
        <a:xfrm flipH="1">
          <a:off x="12620625" y="2019300"/>
          <a:ext cx="546735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11</xdr:col>
      <xdr:colOff>194388</xdr:colOff>
      <xdr:row>56</xdr:row>
      <xdr:rowOff>257175</xdr:rowOff>
    </xdr:from>
    <xdr:ext cx="991377" cy="264560"/>
    <xdr:sp macro="" textlink="">
      <xdr:nvSpPr>
        <xdr:cNvPr id="100" name="BlokTextu 99">
          <a:extLst>
            <a:ext uri="{FF2B5EF4-FFF2-40B4-BE49-F238E27FC236}">
              <a16:creationId xmlns:a16="http://schemas.microsoft.com/office/drawing/2014/main" id="{CE11A571-4D19-4F82-8B71-09E5F4D97D46}"/>
            </a:ext>
          </a:extLst>
        </xdr:cNvPr>
        <xdr:cNvSpPr txBox="1"/>
      </xdr:nvSpPr>
      <xdr:spPr>
        <a:xfrm>
          <a:off x="13548827" y="13854598"/>
          <a:ext cx="991377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5</xdr:row>
      <xdr:rowOff>0</xdr:rowOff>
    </xdr:from>
    <xdr:ext cx="184731" cy="264560"/>
    <xdr:sp macro="" textlink="">
      <xdr:nvSpPr>
        <xdr:cNvPr id="101" name="BlokTextu 100">
          <a:extLst>
            <a:ext uri="{FF2B5EF4-FFF2-40B4-BE49-F238E27FC236}">
              <a16:creationId xmlns:a16="http://schemas.microsoft.com/office/drawing/2014/main" id="{88DAF858-426E-47D2-BC8A-64B8865EE279}"/>
            </a:ext>
          </a:extLst>
        </xdr:cNvPr>
        <xdr:cNvSpPr txBox="1"/>
      </xdr:nvSpPr>
      <xdr:spPr>
        <a:xfrm>
          <a:off x="8591550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142</xdr:row>
      <xdr:rowOff>0</xdr:rowOff>
    </xdr:from>
    <xdr:ext cx="184731" cy="264560"/>
    <xdr:sp macro="" textlink="">
      <xdr:nvSpPr>
        <xdr:cNvPr id="102" name="BlokTextu 101">
          <a:extLst>
            <a:ext uri="{FF2B5EF4-FFF2-40B4-BE49-F238E27FC236}">
              <a16:creationId xmlns:a16="http://schemas.microsoft.com/office/drawing/2014/main" id="{2718C103-0971-4D94-B9D8-C351A2336BE2}"/>
            </a:ext>
          </a:extLst>
        </xdr:cNvPr>
        <xdr:cNvSpPr txBox="1"/>
      </xdr:nvSpPr>
      <xdr:spPr>
        <a:xfrm>
          <a:off x="8591550" y="402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125</xdr:row>
      <xdr:rowOff>0</xdr:rowOff>
    </xdr:from>
    <xdr:ext cx="184731" cy="264560"/>
    <xdr:sp macro="" textlink="">
      <xdr:nvSpPr>
        <xdr:cNvPr id="103" name="BlokTextu 102">
          <a:extLst>
            <a:ext uri="{FF2B5EF4-FFF2-40B4-BE49-F238E27FC236}">
              <a16:creationId xmlns:a16="http://schemas.microsoft.com/office/drawing/2014/main" id="{B5142D95-8DA2-4F96-85B0-6F0F27F4D46B}"/>
            </a:ext>
          </a:extLst>
        </xdr:cNvPr>
        <xdr:cNvSpPr txBox="1"/>
      </xdr:nvSpPr>
      <xdr:spPr>
        <a:xfrm>
          <a:off x="8591550" y="3567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7</xdr:row>
      <xdr:rowOff>0</xdr:rowOff>
    </xdr:from>
    <xdr:ext cx="184731" cy="264560"/>
    <xdr:sp macro="" textlink="">
      <xdr:nvSpPr>
        <xdr:cNvPr id="104" name="BlokTextu 103">
          <a:extLst>
            <a:ext uri="{FF2B5EF4-FFF2-40B4-BE49-F238E27FC236}">
              <a16:creationId xmlns:a16="http://schemas.microsoft.com/office/drawing/2014/main" id="{976DB622-7EFB-48C1-9F75-3B89713D73BE}"/>
            </a:ext>
          </a:extLst>
        </xdr:cNvPr>
        <xdr:cNvSpPr txBox="1"/>
      </xdr:nvSpPr>
      <xdr:spPr>
        <a:xfrm>
          <a:off x="8591550" y="2095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119</xdr:row>
      <xdr:rowOff>0</xdr:rowOff>
    </xdr:from>
    <xdr:ext cx="184731" cy="264560"/>
    <xdr:sp macro="" textlink="">
      <xdr:nvSpPr>
        <xdr:cNvPr id="105" name="BlokTextu 104">
          <a:extLst>
            <a:ext uri="{FF2B5EF4-FFF2-40B4-BE49-F238E27FC236}">
              <a16:creationId xmlns:a16="http://schemas.microsoft.com/office/drawing/2014/main" id="{C3B7A60C-29A1-4C02-A3BA-BE215310D1F3}"/>
            </a:ext>
          </a:extLst>
        </xdr:cNvPr>
        <xdr:cNvSpPr txBox="1"/>
      </xdr:nvSpPr>
      <xdr:spPr>
        <a:xfrm>
          <a:off x="8591550" y="3368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119</xdr:row>
      <xdr:rowOff>0</xdr:rowOff>
    </xdr:from>
    <xdr:ext cx="184731" cy="264560"/>
    <xdr:sp macro="" textlink="">
      <xdr:nvSpPr>
        <xdr:cNvPr id="106" name="BlokTextu 105">
          <a:extLst>
            <a:ext uri="{FF2B5EF4-FFF2-40B4-BE49-F238E27FC236}">
              <a16:creationId xmlns:a16="http://schemas.microsoft.com/office/drawing/2014/main" id="{188AA469-4B89-4806-A161-508689168338}"/>
            </a:ext>
          </a:extLst>
        </xdr:cNvPr>
        <xdr:cNvSpPr txBox="1"/>
      </xdr:nvSpPr>
      <xdr:spPr>
        <a:xfrm>
          <a:off x="8591550" y="3368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56</xdr:row>
      <xdr:rowOff>257175</xdr:rowOff>
    </xdr:from>
    <xdr:ext cx="184731" cy="264560"/>
    <xdr:sp macro="" textlink="">
      <xdr:nvSpPr>
        <xdr:cNvPr id="107" name="BlokTextu 106">
          <a:extLst>
            <a:ext uri="{FF2B5EF4-FFF2-40B4-BE49-F238E27FC236}">
              <a16:creationId xmlns:a16="http://schemas.microsoft.com/office/drawing/2014/main" id="{F6CAF3F9-49B8-4AC9-A387-16883791CF7B}"/>
            </a:ext>
          </a:extLst>
        </xdr:cNvPr>
        <xdr:cNvSpPr txBox="1"/>
      </xdr:nvSpPr>
      <xdr:spPr>
        <a:xfrm>
          <a:off x="8458200" y="143065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108" name="BlokTextu 107">
          <a:extLst>
            <a:ext uri="{FF2B5EF4-FFF2-40B4-BE49-F238E27FC236}">
              <a16:creationId xmlns:a16="http://schemas.microsoft.com/office/drawing/2014/main" id="{A99F56FF-7942-4F95-A819-3E289ED91C34}"/>
            </a:ext>
          </a:extLst>
        </xdr:cNvPr>
        <xdr:cNvSpPr txBox="1"/>
      </xdr:nvSpPr>
      <xdr:spPr>
        <a:xfrm>
          <a:off x="8591550" y="18478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142</xdr:row>
      <xdr:rowOff>0</xdr:rowOff>
    </xdr:from>
    <xdr:ext cx="184731" cy="264560"/>
    <xdr:sp macro="" textlink="">
      <xdr:nvSpPr>
        <xdr:cNvPr id="109" name="BlokTextu 108">
          <a:extLst>
            <a:ext uri="{FF2B5EF4-FFF2-40B4-BE49-F238E27FC236}">
              <a16:creationId xmlns:a16="http://schemas.microsoft.com/office/drawing/2014/main" id="{FB7A5D1B-5522-4404-A049-F7B6021C8A0E}"/>
            </a:ext>
          </a:extLst>
        </xdr:cNvPr>
        <xdr:cNvSpPr txBox="1"/>
      </xdr:nvSpPr>
      <xdr:spPr>
        <a:xfrm>
          <a:off x="8591550" y="40252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125</xdr:row>
      <xdr:rowOff>0</xdr:rowOff>
    </xdr:from>
    <xdr:ext cx="184731" cy="264560"/>
    <xdr:sp macro="" textlink="">
      <xdr:nvSpPr>
        <xdr:cNvPr id="110" name="BlokTextu 109">
          <a:extLst>
            <a:ext uri="{FF2B5EF4-FFF2-40B4-BE49-F238E27FC236}">
              <a16:creationId xmlns:a16="http://schemas.microsoft.com/office/drawing/2014/main" id="{3967E5D5-9746-48D4-AA8B-BFA8D047E660}"/>
            </a:ext>
          </a:extLst>
        </xdr:cNvPr>
        <xdr:cNvSpPr txBox="1"/>
      </xdr:nvSpPr>
      <xdr:spPr>
        <a:xfrm>
          <a:off x="8591550" y="356711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111" name="BlokTextu 110">
          <a:extLst>
            <a:ext uri="{FF2B5EF4-FFF2-40B4-BE49-F238E27FC236}">
              <a16:creationId xmlns:a16="http://schemas.microsoft.com/office/drawing/2014/main" id="{CF6FA9BF-3C89-4DD8-A383-EE14A897FD65}"/>
            </a:ext>
          </a:extLst>
        </xdr:cNvPr>
        <xdr:cNvSpPr txBox="1"/>
      </xdr:nvSpPr>
      <xdr:spPr>
        <a:xfrm>
          <a:off x="8591550" y="2095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112" name="BlokTextu 111">
          <a:extLst>
            <a:ext uri="{FF2B5EF4-FFF2-40B4-BE49-F238E27FC236}">
              <a16:creationId xmlns:a16="http://schemas.microsoft.com/office/drawing/2014/main" id="{8C32E6EF-E2E3-4EA9-8413-FFAE9F9BE87B}"/>
            </a:ext>
          </a:extLst>
        </xdr:cNvPr>
        <xdr:cNvSpPr txBox="1"/>
      </xdr:nvSpPr>
      <xdr:spPr>
        <a:xfrm>
          <a:off x="8591550" y="3368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113" name="BlokTextu 112">
          <a:extLst>
            <a:ext uri="{FF2B5EF4-FFF2-40B4-BE49-F238E27FC236}">
              <a16:creationId xmlns:a16="http://schemas.microsoft.com/office/drawing/2014/main" id="{37350837-B343-42DD-BA2D-BB15416F2C66}"/>
            </a:ext>
          </a:extLst>
        </xdr:cNvPr>
        <xdr:cNvSpPr txBox="1"/>
      </xdr:nvSpPr>
      <xdr:spPr>
        <a:xfrm>
          <a:off x="8591550" y="33689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295275</xdr:colOff>
      <xdr:row>56</xdr:row>
      <xdr:rowOff>161925</xdr:rowOff>
    </xdr:from>
    <xdr:ext cx="184731" cy="264560"/>
    <xdr:sp macro="" textlink="">
      <xdr:nvSpPr>
        <xdr:cNvPr id="114" name="BlokTextu 113">
          <a:extLst>
            <a:ext uri="{FF2B5EF4-FFF2-40B4-BE49-F238E27FC236}">
              <a16:creationId xmlns:a16="http://schemas.microsoft.com/office/drawing/2014/main" id="{0F0AE0E9-2E21-41AD-AC64-A98BCA69C95F}"/>
            </a:ext>
          </a:extLst>
        </xdr:cNvPr>
        <xdr:cNvSpPr txBox="1"/>
      </xdr:nvSpPr>
      <xdr:spPr>
        <a:xfrm>
          <a:off x="5261882" y="13973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295275</xdr:colOff>
      <xdr:row>57</xdr:row>
      <xdr:rowOff>161925</xdr:rowOff>
    </xdr:from>
    <xdr:ext cx="184731" cy="264560"/>
    <xdr:sp macro="" textlink="">
      <xdr:nvSpPr>
        <xdr:cNvPr id="115" name="BlokTextu 114">
          <a:extLst>
            <a:ext uri="{FF2B5EF4-FFF2-40B4-BE49-F238E27FC236}">
              <a16:creationId xmlns:a16="http://schemas.microsoft.com/office/drawing/2014/main" id="{C67AAAC6-2005-423A-B1C6-B409CACF6A5C}"/>
            </a:ext>
          </a:extLst>
        </xdr:cNvPr>
        <xdr:cNvSpPr txBox="1"/>
      </xdr:nvSpPr>
      <xdr:spPr>
        <a:xfrm>
          <a:off x="5261882" y="144883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56</xdr:row>
      <xdr:rowOff>257175</xdr:rowOff>
    </xdr:from>
    <xdr:ext cx="184731" cy="264560"/>
    <xdr:sp macro="" textlink="">
      <xdr:nvSpPr>
        <xdr:cNvPr id="116" name="BlokTextu 115">
          <a:extLst>
            <a:ext uri="{FF2B5EF4-FFF2-40B4-BE49-F238E27FC236}">
              <a16:creationId xmlns:a16="http://schemas.microsoft.com/office/drawing/2014/main" id="{FA0711C1-E97D-4D53-95B0-E25BA3D442CD}"/>
            </a:ext>
          </a:extLst>
        </xdr:cNvPr>
        <xdr:cNvSpPr txBox="1"/>
      </xdr:nvSpPr>
      <xdr:spPr>
        <a:xfrm>
          <a:off x="8472002" y="14068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5</xdr:row>
      <xdr:rowOff>0</xdr:rowOff>
    </xdr:from>
    <xdr:ext cx="184731" cy="264560"/>
    <xdr:sp macro="" textlink="">
      <xdr:nvSpPr>
        <xdr:cNvPr id="117" name="BlokTextu 116">
          <a:extLst>
            <a:ext uri="{FF2B5EF4-FFF2-40B4-BE49-F238E27FC236}">
              <a16:creationId xmlns:a16="http://schemas.microsoft.com/office/drawing/2014/main" id="{EB38EC86-9D61-44AB-9A1B-768B5A434C42}"/>
            </a:ext>
          </a:extLst>
        </xdr:cNvPr>
        <xdr:cNvSpPr txBox="1"/>
      </xdr:nvSpPr>
      <xdr:spPr>
        <a:xfrm>
          <a:off x="8605352" y="18369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142</xdr:row>
      <xdr:rowOff>0</xdr:rowOff>
    </xdr:from>
    <xdr:ext cx="184731" cy="264560"/>
    <xdr:sp macro="" textlink="">
      <xdr:nvSpPr>
        <xdr:cNvPr id="118" name="BlokTextu 117">
          <a:extLst>
            <a:ext uri="{FF2B5EF4-FFF2-40B4-BE49-F238E27FC236}">
              <a16:creationId xmlns:a16="http://schemas.microsoft.com/office/drawing/2014/main" id="{440A3007-F171-4067-AC03-D607BE6F4222}"/>
            </a:ext>
          </a:extLst>
        </xdr:cNvPr>
        <xdr:cNvSpPr txBox="1"/>
      </xdr:nvSpPr>
      <xdr:spPr>
        <a:xfrm>
          <a:off x="8605352" y="3967454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125</xdr:row>
      <xdr:rowOff>0</xdr:rowOff>
    </xdr:from>
    <xdr:ext cx="184731" cy="264560"/>
    <xdr:sp macro="" textlink="">
      <xdr:nvSpPr>
        <xdr:cNvPr id="119" name="BlokTextu 118">
          <a:extLst>
            <a:ext uri="{FF2B5EF4-FFF2-40B4-BE49-F238E27FC236}">
              <a16:creationId xmlns:a16="http://schemas.microsoft.com/office/drawing/2014/main" id="{B7D4150E-C2A2-4C68-99D1-BBEF9674B0F4}"/>
            </a:ext>
          </a:extLst>
        </xdr:cNvPr>
        <xdr:cNvSpPr txBox="1"/>
      </xdr:nvSpPr>
      <xdr:spPr>
        <a:xfrm>
          <a:off x="8605352" y="351550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7</xdr:row>
      <xdr:rowOff>0</xdr:rowOff>
    </xdr:from>
    <xdr:ext cx="184731" cy="264560"/>
    <xdr:sp macro="" textlink="">
      <xdr:nvSpPr>
        <xdr:cNvPr id="120" name="BlokTextu 119">
          <a:extLst>
            <a:ext uri="{FF2B5EF4-FFF2-40B4-BE49-F238E27FC236}">
              <a16:creationId xmlns:a16="http://schemas.microsoft.com/office/drawing/2014/main" id="{6590F73D-017D-4EDA-B222-DFF61EB9686E}"/>
            </a:ext>
          </a:extLst>
        </xdr:cNvPr>
        <xdr:cNvSpPr txBox="1"/>
      </xdr:nvSpPr>
      <xdr:spPr>
        <a:xfrm>
          <a:off x="8605352" y="207994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119</xdr:row>
      <xdr:rowOff>0</xdr:rowOff>
    </xdr:from>
    <xdr:ext cx="184731" cy="264560"/>
    <xdr:sp macro="" textlink="">
      <xdr:nvSpPr>
        <xdr:cNvPr id="121" name="BlokTextu 120">
          <a:extLst>
            <a:ext uri="{FF2B5EF4-FFF2-40B4-BE49-F238E27FC236}">
              <a16:creationId xmlns:a16="http://schemas.microsoft.com/office/drawing/2014/main" id="{1BE3E40D-8B6F-4332-9074-1469EB17ABD9}"/>
            </a:ext>
          </a:extLst>
        </xdr:cNvPr>
        <xdr:cNvSpPr txBox="1"/>
      </xdr:nvSpPr>
      <xdr:spPr>
        <a:xfrm>
          <a:off x="8605352" y="332111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119</xdr:row>
      <xdr:rowOff>0</xdr:rowOff>
    </xdr:from>
    <xdr:ext cx="184731" cy="264560"/>
    <xdr:sp macro="" textlink="">
      <xdr:nvSpPr>
        <xdr:cNvPr id="122" name="BlokTextu 121">
          <a:extLst>
            <a:ext uri="{FF2B5EF4-FFF2-40B4-BE49-F238E27FC236}">
              <a16:creationId xmlns:a16="http://schemas.microsoft.com/office/drawing/2014/main" id="{1BEA8635-7A38-4C26-B134-B2DA71C5B526}"/>
            </a:ext>
          </a:extLst>
        </xdr:cNvPr>
        <xdr:cNvSpPr txBox="1"/>
      </xdr:nvSpPr>
      <xdr:spPr>
        <a:xfrm>
          <a:off x="8605352" y="332111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161925</xdr:colOff>
      <xdr:row>61</xdr:row>
      <xdr:rowOff>257175</xdr:rowOff>
    </xdr:from>
    <xdr:ext cx="184731" cy="264560"/>
    <xdr:sp macro="" textlink="">
      <xdr:nvSpPr>
        <xdr:cNvPr id="123" name="BlokTextu 122">
          <a:extLst>
            <a:ext uri="{FF2B5EF4-FFF2-40B4-BE49-F238E27FC236}">
              <a16:creationId xmlns:a16="http://schemas.microsoft.com/office/drawing/2014/main" id="{CF80EE6F-9537-4906-BB0D-A1E54A7ED084}"/>
            </a:ext>
          </a:extLst>
        </xdr:cNvPr>
        <xdr:cNvSpPr txBox="1"/>
      </xdr:nvSpPr>
      <xdr:spPr>
        <a:xfrm>
          <a:off x="8472002" y="1385459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161925</xdr:colOff>
      <xdr:row>64</xdr:row>
      <xdr:rowOff>257175</xdr:rowOff>
    </xdr:from>
    <xdr:ext cx="184731" cy="264560"/>
    <xdr:sp macro="" textlink="">
      <xdr:nvSpPr>
        <xdr:cNvPr id="124" name="BlokTextu 123">
          <a:extLst>
            <a:ext uri="{FF2B5EF4-FFF2-40B4-BE49-F238E27FC236}">
              <a16:creationId xmlns:a16="http://schemas.microsoft.com/office/drawing/2014/main" id="{18AEE4CE-50F6-4BCF-B213-5837B325E9FB}"/>
            </a:ext>
          </a:extLst>
        </xdr:cNvPr>
        <xdr:cNvSpPr txBox="1"/>
      </xdr:nvSpPr>
      <xdr:spPr>
        <a:xfrm>
          <a:off x="8472002" y="153125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161925</xdr:colOff>
      <xdr:row>67</xdr:row>
      <xdr:rowOff>257175</xdr:rowOff>
    </xdr:from>
    <xdr:ext cx="184731" cy="264560"/>
    <xdr:sp macro="" textlink="">
      <xdr:nvSpPr>
        <xdr:cNvPr id="125" name="BlokTextu 124">
          <a:extLst>
            <a:ext uri="{FF2B5EF4-FFF2-40B4-BE49-F238E27FC236}">
              <a16:creationId xmlns:a16="http://schemas.microsoft.com/office/drawing/2014/main" id="{B46DC099-B381-4A1C-9D1C-2890BA9D737C}"/>
            </a:ext>
          </a:extLst>
        </xdr:cNvPr>
        <xdr:cNvSpPr txBox="1"/>
      </xdr:nvSpPr>
      <xdr:spPr>
        <a:xfrm>
          <a:off x="8472002" y="153125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161925</xdr:colOff>
      <xdr:row>72</xdr:row>
      <xdr:rowOff>257175</xdr:rowOff>
    </xdr:from>
    <xdr:ext cx="184731" cy="264560"/>
    <xdr:sp macro="" textlink="">
      <xdr:nvSpPr>
        <xdr:cNvPr id="126" name="BlokTextu 125">
          <a:extLst>
            <a:ext uri="{FF2B5EF4-FFF2-40B4-BE49-F238E27FC236}">
              <a16:creationId xmlns:a16="http://schemas.microsoft.com/office/drawing/2014/main" id="{3C53D11D-F730-4C21-AC72-EC74E23BAF9E}"/>
            </a:ext>
          </a:extLst>
        </xdr:cNvPr>
        <xdr:cNvSpPr txBox="1"/>
      </xdr:nvSpPr>
      <xdr:spPr>
        <a:xfrm>
          <a:off x="8472002" y="153125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161925</xdr:colOff>
      <xdr:row>76</xdr:row>
      <xdr:rowOff>257175</xdr:rowOff>
    </xdr:from>
    <xdr:ext cx="184731" cy="264560"/>
    <xdr:sp macro="" textlink="">
      <xdr:nvSpPr>
        <xdr:cNvPr id="127" name="BlokTextu 126">
          <a:extLst>
            <a:ext uri="{FF2B5EF4-FFF2-40B4-BE49-F238E27FC236}">
              <a16:creationId xmlns:a16="http://schemas.microsoft.com/office/drawing/2014/main" id="{88B27A0E-F41A-413D-B3F9-49BED7AE0281}"/>
            </a:ext>
          </a:extLst>
        </xdr:cNvPr>
        <xdr:cNvSpPr txBox="1"/>
      </xdr:nvSpPr>
      <xdr:spPr>
        <a:xfrm>
          <a:off x="8472002" y="153125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161925</xdr:colOff>
      <xdr:row>81</xdr:row>
      <xdr:rowOff>257175</xdr:rowOff>
    </xdr:from>
    <xdr:ext cx="184731" cy="264560"/>
    <xdr:sp macro="" textlink="">
      <xdr:nvSpPr>
        <xdr:cNvPr id="128" name="BlokTextu 127">
          <a:extLst>
            <a:ext uri="{FF2B5EF4-FFF2-40B4-BE49-F238E27FC236}">
              <a16:creationId xmlns:a16="http://schemas.microsoft.com/office/drawing/2014/main" id="{A8EFAE92-9FAD-4C74-BC53-431D1702F81F}"/>
            </a:ext>
          </a:extLst>
        </xdr:cNvPr>
        <xdr:cNvSpPr txBox="1"/>
      </xdr:nvSpPr>
      <xdr:spPr>
        <a:xfrm>
          <a:off x="8472002" y="153125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161925</xdr:colOff>
      <xdr:row>94</xdr:row>
      <xdr:rowOff>257175</xdr:rowOff>
    </xdr:from>
    <xdr:ext cx="184731" cy="264560"/>
    <xdr:sp macro="" textlink="">
      <xdr:nvSpPr>
        <xdr:cNvPr id="129" name="BlokTextu 128">
          <a:extLst>
            <a:ext uri="{FF2B5EF4-FFF2-40B4-BE49-F238E27FC236}">
              <a16:creationId xmlns:a16="http://schemas.microsoft.com/office/drawing/2014/main" id="{89AC8830-F709-4F64-B157-18E9FF8EADEE}"/>
            </a:ext>
          </a:extLst>
        </xdr:cNvPr>
        <xdr:cNvSpPr txBox="1"/>
      </xdr:nvSpPr>
      <xdr:spPr>
        <a:xfrm>
          <a:off x="8472002" y="153125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161925</xdr:colOff>
      <xdr:row>103</xdr:row>
      <xdr:rowOff>257175</xdr:rowOff>
    </xdr:from>
    <xdr:ext cx="184731" cy="264560"/>
    <xdr:sp macro="" textlink="">
      <xdr:nvSpPr>
        <xdr:cNvPr id="130" name="BlokTextu 129">
          <a:extLst>
            <a:ext uri="{FF2B5EF4-FFF2-40B4-BE49-F238E27FC236}">
              <a16:creationId xmlns:a16="http://schemas.microsoft.com/office/drawing/2014/main" id="{E30667DD-1E9D-4C08-AD31-4559B44A2CE7}"/>
            </a:ext>
          </a:extLst>
        </xdr:cNvPr>
        <xdr:cNvSpPr txBox="1"/>
      </xdr:nvSpPr>
      <xdr:spPr>
        <a:xfrm>
          <a:off x="8472002" y="153125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161925</xdr:colOff>
      <xdr:row>125</xdr:row>
      <xdr:rowOff>257175</xdr:rowOff>
    </xdr:from>
    <xdr:ext cx="184731" cy="264560"/>
    <xdr:sp macro="" textlink="">
      <xdr:nvSpPr>
        <xdr:cNvPr id="131" name="BlokTextu 130">
          <a:extLst>
            <a:ext uri="{FF2B5EF4-FFF2-40B4-BE49-F238E27FC236}">
              <a16:creationId xmlns:a16="http://schemas.microsoft.com/office/drawing/2014/main" id="{50267761-7D65-4354-8182-3813317394C4}"/>
            </a:ext>
          </a:extLst>
        </xdr:cNvPr>
        <xdr:cNvSpPr txBox="1"/>
      </xdr:nvSpPr>
      <xdr:spPr>
        <a:xfrm>
          <a:off x="8472002" y="153125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161925</xdr:colOff>
      <xdr:row>130</xdr:row>
      <xdr:rowOff>257175</xdr:rowOff>
    </xdr:from>
    <xdr:ext cx="184731" cy="264560"/>
    <xdr:sp macro="" textlink="">
      <xdr:nvSpPr>
        <xdr:cNvPr id="132" name="BlokTextu 131">
          <a:extLst>
            <a:ext uri="{FF2B5EF4-FFF2-40B4-BE49-F238E27FC236}">
              <a16:creationId xmlns:a16="http://schemas.microsoft.com/office/drawing/2014/main" id="{22F718E2-EDA8-477D-A9F4-71C56B6AF2BE}"/>
            </a:ext>
          </a:extLst>
        </xdr:cNvPr>
        <xdr:cNvSpPr txBox="1"/>
      </xdr:nvSpPr>
      <xdr:spPr>
        <a:xfrm>
          <a:off x="8472002" y="153125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161925</xdr:colOff>
      <xdr:row>138</xdr:row>
      <xdr:rowOff>257175</xdr:rowOff>
    </xdr:from>
    <xdr:ext cx="184731" cy="264560"/>
    <xdr:sp macro="" textlink="">
      <xdr:nvSpPr>
        <xdr:cNvPr id="133" name="BlokTextu 132">
          <a:extLst>
            <a:ext uri="{FF2B5EF4-FFF2-40B4-BE49-F238E27FC236}">
              <a16:creationId xmlns:a16="http://schemas.microsoft.com/office/drawing/2014/main" id="{666E27E1-4F8E-4E7F-B518-13865CB5D072}"/>
            </a:ext>
          </a:extLst>
        </xdr:cNvPr>
        <xdr:cNvSpPr txBox="1"/>
      </xdr:nvSpPr>
      <xdr:spPr>
        <a:xfrm>
          <a:off x="8472002" y="153125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161925</xdr:colOff>
      <xdr:row>142</xdr:row>
      <xdr:rowOff>257175</xdr:rowOff>
    </xdr:from>
    <xdr:ext cx="184731" cy="264560"/>
    <xdr:sp macro="" textlink="">
      <xdr:nvSpPr>
        <xdr:cNvPr id="134" name="BlokTextu 133">
          <a:extLst>
            <a:ext uri="{FF2B5EF4-FFF2-40B4-BE49-F238E27FC236}">
              <a16:creationId xmlns:a16="http://schemas.microsoft.com/office/drawing/2014/main" id="{A52803D3-A77D-43A7-9D4D-5C099B864BF2}"/>
            </a:ext>
          </a:extLst>
        </xdr:cNvPr>
        <xdr:cNvSpPr txBox="1"/>
      </xdr:nvSpPr>
      <xdr:spPr>
        <a:xfrm>
          <a:off x="8472002" y="1531250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56</xdr:row>
      <xdr:rowOff>257175</xdr:rowOff>
    </xdr:from>
    <xdr:ext cx="184731" cy="264560"/>
    <xdr:sp macro="" textlink="">
      <xdr:nvSpPr>
        <xdr:cNvPr id="135" name="BlokTextu 134">
          <a:extLst>
            <a:ext uri="{FF2B5EF4-FFF2-40B4-BE49-F238E27FC236}">
              <a16:creationId xmlns:a16="http://schemas.microsoft.com/office/drawing/2014/main" id="{0E795A0F-9FA3-450E-9352-A58E6C6FBE4A}"/>
            </a:ext>
          </a:extLst>
        </xdr:cNvPr>
        <xdr:cNvSpPr txBox="1"/>
      </xdr:nvSpPr>
      <xdr:spPr>
        <a:xfrm>
          <a:off x="8549757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5</xdr:row>
      <xdr:rowOff>0</xdr:rowOff>
    </xdr:from>
    <xdr:ext cx="184731" cy="264560"/>
    <xdr:sp macro="" textlink="">
      <xdr:nvSpPr>
        <xdr:cNvPr id="136" name="BlokTextu 135">
          <a:extLst>
            <a:ext uri="{FF2B5EF4-FFF2-40B4-BE49-F238E27FC236}">
              <a16:creationId xmlns:a16="http://schemas.microsoft.com/office/drawing/2014/main" id="{EEACE700-9C7E-4A9A-BBEE-2DA9F33FC3D5}"/>
            </a:ext>
          </a:extLst>
        </xdr:cNvPr>
        <xdr:cNvSpPr txBox="1"/>
      </xdr:nvSpPr>
      <xdr:spPr>
        <a:xfrm>
          <a:off x="8683107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142</xdr:row>
      <xdr:rowOff>0</xdr:rowOff>
    </xdr:from>
    <xdr:ext cx="184731" cy="264560"/>
    <xdr:sp macro="" textlink="">
      <xdr:nvSpPr>
        <xdr:cNvPr id="137" name="BlokTextu 136">
          <a:extLst>
            <a:ext uri="{FF2B5EF4-FFF2-40B4-BE49-F238E27FC236}">
              <a16:creationId xmlns:a16="http://schemas.microsoft.com/office/drawing/2014/main" id="{BE1DB676-C719-4693-822C-B8DD9EC32A4A}"/>
            </a:ext>
          </a:extLst>
        </xdr:cNvPr>
        <xdr:cNvSpPr txBox="1"/>
      </xdr:nvSpPr>
      <xdr:spPr>
        <a:xfrm>
          <a:off x="8683107" y="3476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125</xdr:row>
      <xdr:rowOff>0</xdr:rowOff>
    </xdr:from>
    <xdr:ext cx="184731" cy="264560"/>
    <xdr:sp macro="" textlink="">
      <xdr:nvSpPr>
        <xdr:cNvPr id="138" name="BlokTextu 137">
          <a:extLst>
            <a:ext uri="{FF2B5EF4-FFF2-40B4-BE49-F238E27FC236}">
              <a16:creationId xmlns:a16="http://schemas.microsoft.com/office/drawing/2014/main" id="{82EBB984-CC5E-4EA8-95ED-62AB680C1502}"/>
            </a:ext>
          </a:extLst>
        </xdr:cNvPr>
        <xdr:cNvSpPr txBox="1"/>
      </xdr:nvSpPr>
      <xdr:spPr>
        <a:xfrm>
          <a:off x="8683107" y="307327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7</xdr:row>
      <xdr:rowOff>0</xdr:rowOff>
    </xdr:from>
    <xdr:ext cx="184731" cy="264560"/>
    <xdr:sp macro="" textlink="">
      <xdr:nvSpPr>
        <xdr:cNvPr id="139" name="BlokTextu 138">
          <a:extLst>
            <a:ext uri="{FF2B5EF4-FFF2-40B4-BE49-F238E27FC236}">
              <a16:creationId xmlns:a16="http://schemas.microsoft.com/office/drawing/2014/main" id="{C4F3B14C-E82E-4026-9586-0A0CD0AEC86D}"/>
            </a:ext>
          </a:extLst>
        </xdr:cNvPr>
        <xdr:cNvSpPr txBox="1"/>
      </xdr:nvSpPr>
      <xdr:spPr>
        <a:xfrm>
          <a:off x="8683107" y="2147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119</xdr:row>
      <xdr:rowOff>0</xdr:rowOff>
    </xdr:from>
    <xdr:ext cx="184731" cy="264560"/>
    <xdr:sp macro="" textlink="">
      <xdr:nvSpPr>
        <xdr:cNvPr id="140" name="BlokTextu 139">
          <a:extLst>
            <a:ext uri="{FF2B5EF4-FFF2-40B4-BE49-F238E27FC236}">
              <a16:creationId xmlns:a16="http://schemas.microsoft.com/office/drawing/2014/main" id="{429F2B54-EE6C-4C6A-8252-C4F6AF5A5F3D}"/>
            </a:ext>
          </a:extLst>
        </xdr:cNvPr>
        <xdr:cNvSpPr txBox="1"/>
      </xdr:nvSpPr>
      <xdr:spPr>
        <a:xfrm>
          <a:off x="8683107" y="2903181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119</xdr:row>
      <xdr:rowOff>0</xdr:rowOff>
    </xdr:from>
    <xdr:ext cx="184731" cy="264560"/>
    <xdr:sp macro="" textlink="">
      <xdr:nvSpPr>
        <xdr:cNvPr id="141" name="BlokTextu 140">
          <a:extLst>
            <a:ext uri="{FF2B5EF4-FFF2-40B4-BE49-F238E27FC236}">
              <a16:creationId xmlns:a16="http://schemas.microsoft.com/office/drawing/2014/main" id="{9C7E674E-204E-4BF4-9083-924D0B8F408D}"/>
            </a:ext>
          </a:extLst>
        </xdr:cNvPr>
        <xdr:cNvSpPr txBox="1"/>
      </xdr:nvSpPr>
      <xdr:spPr>
        <a:xfrm>
          <a:off x="8683107" y="2903181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61</xdr:row>
      <xdr:rowOff>257175</xdr:rowOff>
    </xdr:from>
    <xdr:ext cx="184731" cy="264560"/>
    <xdr:sp macro="" textlink="">
      <xdr:nvSpPr>
        <xdr:cNvPr id="142" name="BlokTextu 141">
          <a:extLst>
            <a:ext uri="{FF2B5EF4-FFF2-40B4-BE49-F238E27FC236}">
              <a16:creationId xmlns:a16="http://schemas.microsoft.com/office/drawing/2014/main" id="{63D04C61-8F12-4E60-966A-91F5919D785C}"/>
            </a:ext>
          </a:extLst>
        </xdr:cNvPr>
        <xdr:cNvSpPr txBox="1"/>
      </xdr:nvSpPr>
      <xdr:spPr>
        <a:xfrm>
          <a:off x="8549757" y="15399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64</xdr:row>
      <xdr:rowOff>257175</xdr:rowOff>
    </xdr:from>
    <xdr:ext cx="184731" cy="264560"/>
    <xdr:sp macro="" textlink="">
      <xdr:nvSpPr>
        <xdr:cNvPr id="143" name="BlokTextu 142">
          <a:extLst>
            <a:ext uri="{FF2B5EF4-FFF2-40B4-BE49-F238E27FC236}">
              <a16:creationId xmlns:a16="http://schemas.microsoft.com/office/drawing/2014/main" id="{60FEB7F9-4D5C-4EB3-9B01-D28FD6285533}"/>
            </a:ext>
          </a:extLst>
        </xdr:cNvPr>
        <xdr:cNvSpPr txBox="1"/>
      </xdr:nvSpPr>
      <xdr:spPr>
        <a:xfrm>
          <a:off x="8549757" y="164205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67</xdr:row>
      <xdr:rowOff>257175</xdr:rowOff>
    </xdr:from>
    <xdr:ext cx="184731" cy="264560"/>
    <xdr:sp macro="" textlink="">
      <xdr:nvSpPr>
        <xdr:cNvPr id="144" name="BlokTextu 143">
          <a:extLst>
            <a:ext uri="{FF2B5EF4-FFF2-40B4-BE49-F238E27FC236}">
              <a16:creationId xmlns:a16="http://schemas.microsoft.com/office/drawing/2014/main" id="{0E9AE9BF-C5C2-4B62-8786-8EBD56A322F0}"/>
            </a:ext>
          </a:extLst>
        </xdr:cNvPr>
        <xdr:cNvSpPr txBox="1"/>
      </xdr:nvSpPr>
      <xdr:spPr>
        <a:xfrm>
          <a:off x="8549757" y="173341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72</xdr:row>
      <xdr:rowOff>257175</xdr:rowOff>
    </xdr:from>
    <xdr:ext cx="184731" cy="264560"/>
    <xdr:sp macro="" textlink="">
      <xdr:nvSpPr>
        <xdr:cNvPr id="145" name="BlokTextu 144">
          <a:extLst>
            <a:ext uri="{FF2B5EF4-FFF2-40B4-BE49-F238E27FC236}">
              <a16:creationId xmlns:a16="http://schemas.microsoft.com/office/drawing/2014/main" id="{62C05333-2C96-4A8C-8E10-3E5EEC139664}"/>
            </a:ext>
          </a:extLst>
        </xdr:cNvPr>
        <xdr:cNvSpPr txBox="1"/>
      </xdr:nvSpPr>
      <xdr:spPr>
        <a:xfrm>
          <a:off x="8549757" y="186754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76</xdr:row>
      <xdr:rowOff>257175</xdr:rowOff>
    </xdr:from>
    <xdr:ext cx="184731" cy="264560"/>
    <xdr:sp macro="" textlink="">
      <xdr:nvSpPr>
        <xdr:cNvPr id="146" name="BlokTextu 145">
          <a:extLst>
            <a:ext uri="{FF2B5EF4-FFF2-40B4-BE49-F238E27FC236}">
              <a16:creationId xmlns:a16="http://schemas.microsoft.com/office/drawing/2014/main" id="{4EC46FF3-C193-45FD-98B7-BCD572AF0595}"/>
            </a:ext>
          </a:extLst>
        </xdr:cNvPr>
        <xdr:cNvSpPr txBox="1"/>
      </xdr:nvSpPr>
      <xdr:spPr>
        <a:xfrm>
          <a:off x="8549757" y="196279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81</xdr:row>
      <xdr:rowOff>257175</xdr:rowOff>
    </xdr:from>
    <xdr:ext cx="184731" cy="264560"/>
    <xdr:sp macro="" textlink="">
      <xdr:nvSpPr>
        <xdr:cNvPr id="147" name="BlokTextu 146">
          <a:extLst>
            <a:ext uri="{FF2B5EF4-FFF2-40B4-BE49-F238E27FC236}">
              <a16:creationId xmlns:a16="http://schemas.microsoft.com/office/drawing/2014/main" id="{D48FF737-82AE-4C48-8138-A5E561CDD569}"/>
            </a:ext>
          </a:extLst>
        </xdr:cNvPr>
        <xdr:cNvSpPr txBox="1"/>
      </xdr:nvSpPr>
      <xdr:spPr>
        <a:xfrm>
          <a:off x="8549757" y="210372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94</xdr:row>
      <xdr:rowOff>257175</xdr:rowOff>
    </xdr:from>
    <xdr:ext cx="184731" cy="264560"/>
    <xdr:sp macro="" textlink="">
      <xdr:nvSpPr>
        <xdr:cNvPr id="148" name="BlokTextu 147">
          <a:extLst>
            <a:ext uri="{FF2B5EF4-FFF2-40B4-BE49-F238E27FC236}">
              <a16:creationId xmlns:a16="http://schemas.microsoft.com/office/drawing/2014/main" id="{F085FAD7-4223-4804-BCEB-BEB928985F63}"/>
            </a:ext>
          </a:extLst>
        </xdr:cNvPr>
        <xdr:cNvSpPr txBox="1"/>
      </xdr:nvSpPr>
      <xdr:spPr>
        <a:xfrm>
          <a:off x="8549757" y="239919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103</xdr:row>
      <xdr:rowOff>257175</xdr:rowOff>
    </xdr:from>
    <xdr:ext cx="184731" cy="264560"/>
    <xdr:sp macro="" textlink="">
      <xdr:nvSpPr>
        <xdr:cNvPr id="149" name="BlokTextu 148">
          <a:extLst>
            <a:ext uri="{FF2B5EF4-FFF2-40B4-BE49-F238E27FC236}">
              <a16:creationId xmlns:a16="http://schemas.microsoft.com/office/drawing/2014/main" id="{2AF04184-FB56-486A-83F7-830BC8E73E5C}"/>
            </a:ext>
          </a:extLst>
        </xdr:cNvPr>
        <xdr:cNvSpPr txBox="1"/>
      </xdr:nvSpPr>
      <xdr:spPr>
        <a:xfrm>
          <a:off x="8549757" y="2545954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125</xdr:row>
      <xdr:rowOff>257175</xdr:rowOff>
    </xdr:from>
    <xdr:ext cx="184731" cy="264560"/>
    <xdr:sp macro="" textlink="">
      <xdr:nvSpPr>
        <xdr:cNvPr id="150" name="BlokTextu 149">
          <a:extLst>
            <a:ext uri="{FF2B5EF4-FFF2-40B4-BE49-F238E27FC236}">
              <a16:creationId xmlns:a16="http://schemas.microsoft.com/office/drawing/2014/main" id="{6A44709C-029D-4E5E-BD7E-ACFC12B247A8}"/>
            </a:ext>
          </a:extLst>
        </xdr:cNvPr>
        <xdr:cNvSpPr txBox="1"/>
      </xdr:nvSpPr>
      <xdr:spPr>
        <a:xfrm>
          <a:off x="8549757" y="3098987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130</xdr:row>
      <xdr:rowOff>257175</xdr:rowOff>
    </xdr:from>
    <xdr:ext cx="184731" cy="264560"/>
    <xdr:sp macro="" textlink="">
      <xdr:nvSpPr>
        <xdr:cNvPr id="151" name="BlokTextu 150">
          <a:extLst>
            <a:ext uri="{FF2B5EF4-FFF2-40B4-BE49-F238E27FC236}">
              <a16:creationId xmlns:a16="http://schemas.microsoft.com/office/drawing/2014/main" id="{4A8C1910-EB18-4272-BB88-954081631019}"/>
            </a:ext>
          </a:extLst>
        </xdr:cNvPr>
        <xdr:cNvSpPr txBox="1"/>
      </xdr:nvSpPr>
      <xdr:spPr>
        <a:xfrm>
          <a:off x="8549757" y="3216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138</xdr:row>
      <xdr:rowOff>257175</xdr:rowOff>
    </xdr:from>
    <xdr:ext cx="184731" cy="264560"/>
    <xdr:sp macro="" textlink="">
      <xdr:nvSpPr>
        <xdr:cNvPr id="152" name="BlokTextu 151">
          <a:extLst>
            <a:ext uri="{FF2B5EF4-FFF2-40B4-BE49-F238E27FC236}">
              <a16:creationId xmlns:a16="http://schemas.microsoft.com/office/drawing/2014/main" id="{613AFFF7-B79F-4C7A-9160-211CAF14AAF3}"/>
            </a:ext>
          </a:extLst>
        </xdr:cNvPr>
        <xdr:cNvSpPr txBox="1"/>
      </xdr:nvSpPr>
      <xdr:spPr>
        <a:xfrm>
          <a:off x="8549757" y="338668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142</xdr:row>
      <xdr:rowOff>257175</xdr:rowOff>
    </xdr:from>
    <xdr:ext cx="184731" cy="264560"/>
    <xdr:sp macro="" textlink="">
      <xdr:nvSpPr>
        <xdr:cNvPr id="153" name="BlokTextu 152">
          <a:extLst>
            <a:ext uri="{FF2B5EF4-FFF2-40B4-BE49-F238E27FC236}">
              <a16:creationId xmlns:a16="http://schemas.microsoft.com/office/drawing/2014/main" id="{0D229FB5-BAA5-410A-9FAC-C36B29C27F81}"/>
            </a:ext>
          </a:extLst>
        </xdr:cNvPr>
        <xdr:cNvSpPr txBox="1"/>
      </xdr:nvSpPr>
      <xdr:spPr>
        <a:xfrm>
          <a:off x="8549757" y="3502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56</xdr:row>
      <xdr:rowOff>161925</xdr:rowOff>
    </xdr:from>
    <xdr:ext cx="184731" cy="264560"/>
    <xdr:sp macro="" textlink="">
      <xdr:nvSpPr>
        <xdr:cNvPr id="154" name="BlokTextu 153">
          <a:extLst>
            <a:ext uri="{FF2B5EF4-FFF2-40B4-BE49-F238E27FC236}">
              <a16:creationId xmlns:a16="http://schemas.microsoft.com/office/drawing/2014/main" id="{9D9D043F-E360-4949-8800-28D93D1C9AFB}"/>
            </a:ext>
          </a:extLst>
        </xdr:cNvPr>
        <xdr:cNvSpPr txBox="1"/>
      </xdr:nvSpPr>
      <xdr:spPr>
        <a:xfrm>
          <a:off x="10840811" y="138371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56</xdr:row>
      <xdr:rowOff>257175</xdr:rowOff>
    </xdr:from>
    <xdr:ext cx="184731" cy="264560"/>
    <xdr:sp macro="" textlink="">
      <xdr:nvSpPr>
        <xdr:cNvPr id="155" name="BlokTextu 154">
          <a:extLst>
            <a:ext uri="{FF2B5EF4-FFF2-40B4-BE49-F238E27FC236}">
              <a16:creationId xmlns:a16="http://schemas.microsoft.com/office/drawing/2014/main" id="{0705DE48-4DE2-432A-9359-6626C4FACA3A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56</xdr:row>
      <xdr:rowOff>257175</xdr:rowOff>
    </xdr:from>
    <xdr:ext cx="184731" cy="264560"/>
    <xdr:sp macro="" textlink="">
      <xdr:nvSpPr>
        <xdr:cNvPr id="156" name="BlokTextu 155">
          <a:extLst>
            <a:ext uri="{FF2B5EF4-FFF2-40B4-BE49-F238E27FC236}">
              <a16:creationId xmlns:a16="http://schemas.microsoft.com/office/drawing/2014/main" id="{144C7DE3-BC3A-4D7B-A820-7B8F46A7D123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61</xdr:row>
      <xdr:rowOff>161925</xdr:rowOff>
    </xdr:from>
    <xdr:ext cx="184731" cy="264560"/>
    <xdr:sp macro="" textlink="">
      <xdr:nvSpPr>
        <xdr:cNvPr id="157" name="BlokTextu 156">
          <a:extLst>
            <a:ext uri="{FF2B5EF4-FFF2-40B4-BE49-F238E27FC236}">
              <a16:creationId xmlns:a16="http://schemas.microsoft.com/office/drawing/2014/main" id="{061C7B45-7893-4DB6-800B-46C9D00B271C}"/>
            </a:ext>
          </a:extLst>
        </xdr:cNvPr>
        <xdr:cNvSpPr txBox="1"/>
      </xdr:nvSpPr>
      <xdr:spPr>
        <a:xfrm>
          <a:off x="10840811" y="138371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61</xdr:row>
      <xdr:rowOff>257175</xdr:rowOff>
    </xdr:from>
    <xdr:ext cx="184731" cy="264560"/>
    <xdr:sp macro="" textlink="">
      <xdr:nvSpPr>
        <xdr:cNvPr id="158" name="BlokTextu 157">
          <a:extLst>
            <a:ext uri="{FF2B5EF4-FFF2-40B4-BE49-F238E27FC236}">
              <a16:creationId xmlns:a16="http://schemas.microsoft.com/office/drawing/2014/main" id="{BC5660D4-F8A2-4065-A618-A62EA2265B86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61</xdr:row>
      <xdr:rowOff>257175</xdr:rowOff>
    </xdr:from>
    <xdr:ext cx="184731" cy="264560"/>
    <xdr:sp macro="" textlink="">
      <xdr:nvSpPr>
        <xdr:cNvPr id="159" name="BlokTextu 158">
          <a:extLst>
            <a:ext uri="{FF2B5EF4-FFF2-40B4-BE49-F238E27FC236}">
              <a16:creationId xmlns:a16="http://schemas.microsoft.com/office/drawing/2014/main" id="{2CFE49DA-7CCA-44E8-AE60-E23F8ADC9DC3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64</xdr:row>
      <xdr:rowOff>161925</xdr:rowOff>
    </xdr:from>
    <xdr:ext cx="184731" cy="264560"/>
    <xdr:sp macro="" textlink="">
      <xdr:nvSpPr>
        <xdr:cNvPr id="160" name="BlokTextu 159">
          <a:extLst>
            <a:ext uri="{FF2B5EF4-FFF2-40B4-BE49-F238E27FC236}">
              <a16:creationId xmlns:a16="http://schemas.microsoft.com/office/drawing/2014/main" id="{5B6E8544-628A-479D-AA5A-F8A85F70CFDB}"/>
            </a:ext>
          </a:extLst>
        </xdr:cNvPr>
        <xdr:cNvSpPr txBox="1"/>
      </xdr:nvSpPr>
      <xdr:spPr>
        <a:xfrm>
          <a:off x="10840811" y="138371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64</xdr:row>
      <xdr:rowOff>257175</xdr:rowOff>
    </xdr:from>
    <xdr:ext cx="184731" cy="264560"/>
    <xdr:sp macro="" textlink="">
      <xdr:nvSpPr>
        <xdr:cNvPr id="161" name="BlokTextu 160">
          <a:extLst>
            <a:ext uri="{FF2B5EF4-FFF2-40B4-BE49-F238E27FC236}">
              <a16:creationId xmlns:a16="http://schemas.microsoft.com/office/drawing/2014/main" id="{502DAB25-A5CD-401E-9CA9-1C7A919E8D3E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64</xdr:row>
      <xdr:rowOff>257175</xdr:rowOff>
    </xdr:from>
    <xdr:ext cx="184731" cy="264560"/>
    <xdr:sp macro="" textlink="">
      <xdr:nvSpPr>
        <xdr:cNvPr id="162" name="BlokTextu 161">
          <a:extLst>
            <a:ext uri="{FF2B5EF4-FFF2-40B4-BE49-F238E27FC236}">
              <a16:creationId xmlns:a16="http://schemas.microsoft.com/office/drawing/2014/main" id="{B6276E89-E650-423A-BC17-8167A2A18C42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67</xdr:row>
      <xdr:rowOff>161925</xdr:rowOff>
    </xdr:from>
    <xdr:ext cx="184731" cy="264560"/>
    <xdr:sp macro="" textlink="">
      <xdr:nvSpPr>
        <xdr:cNvPr id="163" name="BlokTextu 162">
          <a:extLst>
            <a:ext uri="{FF2B5EF4-FFF2-40B4-BE49-F238E27FC236}">
              <a16:creationId xmlns:a16="http://schemas.microsoft.com/office/drawing/2014/main" id="{1F224A83-CC83-4AB9-A997-8DE8C1E1269D}"/>
            </a:ext>
          </a:extLst>
        </xdr:cNvPr>
        <xdr:cNvSpPr txBox="1"/>
      </xdr:nvSpPr>
      <xdr:spPr>
        <a:xfrm>
          <a:off x="10840811" y="138371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67</xdr:row>
      <xdr:rowOff>257175</xdr:rowOff>
    </xdr:from>
    <xdr:ext cx="184731" cy="264560"/>
    <xdr:sp macro="" textlink="">
      <xdr:nvSpPr>
        <xdr:cNvPr id="164" name="BlokTextu 163">
          <a:extLst>
            <a:ext uri="{FF2B5EF4-FFF2-40B4-BE49-F238E27FC236}">
              <a16:creationId xmlns:a16="http://schemas.microsoft.com/office/drawing/2014/main" id="{AD2592A8-A2F4-4017-989F-8E30C8DAD1BC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67</xdr:row>
      <xdr:rowOff>257175</xdr:rowOff>
    </xdr:from>
    <xdr:ext cx="184731" cy="264560"/>
    <xdr:sp macro="" textlink="">
      <xdr:nvSpPr>
        <xdr:cNvPr id="165" name="BlokTextu 164">
          <a:extLst>
            <a:ext uri="{FF2B5EF4-FFF2-40B4-BE49-F238E27FC236}">
              <a16:creationId xmlns:a16="http://schemas.microsoft.com/office/drawing/2014/main" id="{FCF21D5A-F5BC-4E08-8F64-CA4F398319CE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72</xdr:row>
      <xdr:rowOff>161925</xdr:rowOff>
    </xdr:from>
    <xdr:ext cx="184731" cy="264560"/>
    <xdr:sp macro="" textlink="">
      <xdr:nvSpPr>
        <xdr:cNvPr id="166" name="BlokTextu 165">
          <a:extLst>
            <a:ext uri="{FF2B5EF4-FFF2-40B4-BE49-F238E27FC236}">
              <a16:creationId xmlns:a16="http://schemas.microsoft.com/office/drawing/2014/main" id="{EBF295FD-3F85-4B30-BC93-D9F97BCB0969}"/>
            </a:ext>
          </a:extLst>
        </xdr:cNvPr>
        <xdr:cNvSpPr txBox="1"/>
      </xdr:nvSpPr>
      <xdr:spPr>
        <a:xfrm>
          <a:off x="10840811" y="138371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72</xdr:row>
      <xdr:rowOff>257175</xdr:rowOff>
    </xdr:from>
    <xdr:ext cx="184731" cy="264560"/>
    <xdr:sp macro="" textlink="">
      <xdr:nvSpPr>
        <xdr:cNvPr id="167" name="BlokTextu 166">
          <a:extLst>
            <a:ext uri="{FF2B5EF4-FFF2-40B4-BE49-F238E27FC236}">
              <a16:creationId xmlns:a16="http://schemas.microsoft.com/office/drawing/2014/main" id="{219F686E-1D76-442B-AC12-080025025E11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72</xdr:row>
      <xdr:rowOff>257175</xdr:rowOff>
    </xdr:from>
    <xdr:ext cx="184731" cy="264560"/>
    <xdr:sp macro="" textlink="">
      <xdr:nvSpPr>
        <xdr:cNvPr id="168" name="BlokTextu 167">
          <a:extLst>
            <a:ext uri="{FF2B5EF4-FFF2-40B4-BE49-F238E27FC236}">
              <a16:creationId xmlns:a16="http://schemas.microsoft.com/office/drawing/2014/main" id="{01ADE900-5AC9-488A-A634-C61EFB47D385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76</xdr:row>
      <xdr:rowOff>161925</xdr:rowOff>
    </xdr:from>
    <xdr:ext cx="184731" cy="264560"/>
    <xdr:sp macro="" textlink="">
      <xdr:nvSpPr>
        <xdr:cNvPr id="169" name="BlokTextu 168">
          <a:extLst>
            <a:ext uri="{FF2B5EF4-FFF2-40B4-BE49-F238E27FC236}">
              <a16:creationId xmlns:a16="http://schemas.microsoft.com/office/drawing/2014/main" id="{89AFB36B-6A54-4AD2-8A36-B04E2AB57638}"/>
            </a:ext>
          </a:extLst>
        </xdr:cNvPr>
        <xdr:cNvSpPr txBox="1"/>
      </xdr:nvSpPr>
      <xdr:spPr>
        <a:xfrm>
          <a:off x="10840811" y="138371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76</xdr:row>
      <xdr:rowOff>257175</xdr:rowOff>
    </xdr:from>
    <xdr:ext cx="184731" cy="264560"/>
    <xdr:sp macro="" textlink="">
      <xdr:nvSpPr>
        <xdr:cNvPr id="170" name="BlokTextu 169">
          <a:extLst>
            <a:ext uri="{FF2B5EF4-FFF2-40B4-BE49-F238E27FC236}">
              <a16:creationId xmlns:a16="http://schemas.microsoft.com/office/drawing/2014/main" id="{428D2A76-08FA-4CB1-B2EA-3ED00360A298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76</xdr:row>
      <xdr:rowOff>257175</xdr:rowOff>
    </xdr:from>
    <xdr:ext cx="184731" cy="264560"/>
    <xdr:sp macro="" textlink="">
      <xdr:nvSpPr>
        <xdr:cNvPr id="171" name="BlokTextu 170">
          <a:extLst>
            <a:ext uri="{FF2B5EF4-FFF2-40B4-BE49-F238E27FC236}">
              <a16:creationId xmlns:a16="http://schemas.microsoft.com/office/drawing/2014/main" id="{46C6C5DD-E668-4B8B-A8D4-41F18B3BAB15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81</xdr:row>
      <xdr:rowOff>161925</xdr:rowOff>
    </xdr:from>
    <xdr:ext cx="184731" cy="264560"/>
    <xdr:sp macro="" textlink="">
      <xdr:nvSpPr>
        <xdr:cNvPr id="172" name="BlokTextu 171">
          <a:extLst>
            <a:ext uri="{FF2B5EF4-FFF2-40B4-BE49-F238E27FC236}">
              <a16:creationId xmlns:a16="http://schemas.microsoft.com/office/drawing/2014/main" id="{656E84F5-0AD1-4785-AA43-19AF46AF9309}"/>
            </a:ext>
          </a:extLst>
        </xdr:cNvPr>
        <xdr:cNvSpPr txBox="1"/>
      </xdr:nvSpPr>
      <xdr:spPr>
        <a:xfrm>
          <a:off x="10840811" y="138371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81</xdr:row>
      <xdr:rowOff>257175</xdr:rowOff>
    </xdr:from>
    <xdr:ext cx="184731" cy="264560"/>
    <xdr:sp macro="" textlink="">
      <xdr:nvSpPr>
        <xdr:cNvPr id="173" name="BlokTextu 172">
          <a:extLst>
            <a:ext uri="{FF2B5EF4-FFF2-40B4-BE49-F238E27FC236}">
              <a16:creationId xmlns:a16="http://schemas.microsoft.com/office/drawing/2014/main" id="{53137D11-FF8C-4DD8-8DDD-32579E139828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81</xdr:row>
      <xdr:rowOff>257175</xdr:rowOff>
    </xdr:from>
    <xdr:ext cx="184731" cy="264560"/>
    <xdr:sp macro="" textlink="">
      <xdr:nvSpPr>
        <xdr:cNvPr id="174" name="BlokTextu 173">
          <a:extLst>
            <a:ext uri="{FF2B5EF4-FFF2-40B4-BE49-F238E27FC236}">
              <a16:creationId xmlns:a16="http://schemas.microsoft.com/office/drawing/2014/main" id="{BB3D6028-FA9E-4273-99F5-390F52153C35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94</xdr:row>
      <xdr:rowOff>161925</xdr:rowOff>
    </xdr:from>
    <xdr:ext cx="184731" cy="264560"/>
    <xdr:sp macro="" textlink="">
      <xdr:nvSpPr>
        <xdr:cNvPr id="175" name="BlokTextu 174">
          <a:extLst>
            <a:ext uri="{FF2B5EF4-FFF2-40B4-BE49-F238E27FC236}">
              <a16:creationId xmlns:a16="http://schemas.microsoft.com/office/drawing/2014/main" id="{DBA4A462-BD47-497B-A380-981D5768303D}"/>
            </a:ext>
          </a:extLst>
        </xdr:cNvPr>
        <xdr:cNvSpPr txBox="1"/>
      </xdr:nvSpPr>
      <xdr:spPr>
        <a:xfrm>
          <a:off x="10840811" y="138371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94</xdr:row>
      <xdr:rowOff>257175</xdr:rowOff>
    </xdr:from>
    <xdr:ext cx="184731" cy="264560"/>
    <xdr:sp macro="" textlink="">
      <xdr:nvSpPr>
        <xdr:cNvPr id="176" name="BlokTextu 175">
          <a:extLst>
            <a:ext uri="{FF2B5EF4-FFF2-40B4-BE49-F238E27FC236}">
              <a16:creationId xmlns:a16="http://schemas.microsoft.com/office/drawing/2014/main" id="{5A13DA55-13A4-4D36-A528-C8E9343AADCA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94</xdr:row>
      <xdr:rowOff>257175</xdr:rowOff>
    </xdr:from>
    <xdr:ext cx="184731" cy="264560"/>
    <xdr:sp macro="" textlink="">
      <xdr:nvSpPr>
        <xdr:cNvPr id="177" name="BlokTextu 176">
          <a:extLst>
            <a:ext uri="{FF2B5EF4-FFF2-40B4-BE49-F238E27FC236}">
              <a16:creationId xmlns:a16="http://schemas.microsoft.com/office/drawing/2014/main" id="{2AEF1904-D6EB-411C-8B46-717CD508C9F2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103</xdr:row>
      <xdr:rowOff>161925</xdr:rowOff>
    </xdr:from>
    <xdr:ext cx="184731" cy="264560"/>
    <xdr:sp macro="" textlink="">
      <xdr:nvSpPr>
        <xdr:cNvPr id="178" name="BlokTextu 177">
          <a:extLst>
            <a:ext uri="{FF2B5EF4-FFF2-40B4-BE49-F238E27FC236}">
              <a16:creationId xmlns:a16="http://schemas.microsoft.com/office/drawing/2014/main" id="{A592C308-33B3-44D6-A096-808261555F81}"/>
            </a:ext>
          </a:extLst>
        </xdr:cNvPr>
        <xdr:cNvSpPr txBox="1"/>
      </xdr:nvSpPr>
      <xdr:spPr>
        <a:xfrm>
          <a:off x="10840811" y="138371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103</xdr:row>
      <xdr:rowOff>257175</xdr:rowOff>
    </xdr:from>
    <xdr:ext cx="184731" cy="264560"/>
    <xdr:sp macro="" textlink="">
      <xdr:nvSpPr>
        <xdr:cNvPr id="179" name="BlokTextu 178">
          <a:extLst>
            <a:ext uri="{FF2B5EF4-FFF2-40B4-BE49-F238E27FC236}">
              <a16:creationId xmlns:a16="http://schemas.microsoft.com/office/drawing/2014/main" id="{001FE3B6-E72D-4B10-BAF6-8A9C5C5ACDFD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103</xdr:row>
      <xdr:rowOff>257175</xdr:rowOff>
    </xdr:from>
    <xdr:ext cx="184731" cy="264560"/>
    <xdr:sp macro="" textlink="">
      <xdr:nvSpPr>
        <xdr:cNvPr id="180" name="BlokTextu 179">
          <a:extLst>
            <a:ext uri="{FF2B5EF4-FFF2-40B4-BE49-F238E27FC236}">
              <a16:creationId xmlns:a16="http://schemas.microsoft.com/office/drawing/2014/main" id="{A1138A7C-DA54-4EA3-A287-16DAE4EDDEDF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125</xdr:row>
      <xdr:rowOff>161925</xdr:rowOff>
    </xdr:from>
    <xdr:ext cx="184731" cy="264560"/>
    <xdr:sp macro="" textlink="">
      <xdr:nvSpPr>
        <xdr:cNvPr id="181" name="BlokTextu 180">
          <a:extLst>
            <a:ext uri="{FF2B5EF4-FFF2-40B4-BE49-F238E27FC236}">
              <a16:creationId xmlns:a16="http://schemas.microsoft.com/office/drawing/2014/main" id="{E5424275-662F-424C-ABF1-22C23E8B2CD2}"/>
            </a:ext>
          </a:extLst>
        </xdr:cNvPr>
        <xdr:cNvSpPr txBox="1"/>
      </xdr:nvSpPr>
      <xdr:spPr>
        <a:xfrm>
          <a:off x="10840811" y="138371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125</xdr:row>
      <xdr:rowOff>257175</xdr:rowOff>
    </xdr:from>
    <xdr:ext cx="184731" cy="264560"/>
    <xdr:sp macro="" textlink="">
      <xdr:nvSpPr>
        <xdr:cNvPr id="182" name="BlokTextu 181">
          <a:extLst>
            <a:ext uri="{FF2B5EF4-FFF2-40B4-BE49-F238E27FC236}">
              <a16:creationId xmlns:a16="http://schemas.microsoft.com/office/drawing/2014/main" id="{7B980684-CF26-4F9B-8CDF-EB8624C55FE1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125</xdr:row>
      <xdr:rowOff>257175</xdr:rowOff>
    </xdr:from>
    <xdr:ext cx="184731" cy="264560"/>
    <xdr:sp macro="" textlink="">
      <xdr:nvSpPr>
        <xdr:cNvPr id="183" name="BlokTextu 182">
          <a:extLst>
            <a:ext uri="{FF2B5EF4-FFF2-40B4-BE49-F238E27FC236}">
              <a16:creationId xmlns:a16="http://schemas.microsoft.com/office/drawing/2014/main" id="{6A1A5A9C-FED0-4970-9AB5-E0BAB06AAEFC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130</xdr:row>
      <xdr:rowOff>161925</xdr:rowOff>
    </xdr:from>
    <xdr:ext cx="184731" cy="264560"/>
    <xdr:sp macro="" textlink="">
      <xdr:nvSpPr>
        <xdr:cNvPr id="184" name="BlokTextu 183">
          <a:extLst>
            <a:ext uri="{FF2B5EF4-FFF2-40B4-BE49-F238E27FC236}">
              <a16:creationId xmlns:a16="http://schemas.microsoft.com/office/drawing/2014/main" id="{BFA5F17C-433F-4978-ABEE-D629B537A22B}"/>
            </a:ext>
          </a:extLst>
        </xdr:cNvPr>
        <xdr:cNvSpPr txBox="1"/>
      </xdr:nvSpPr>
      <xdr:spPr>
        <a:xfrm>
          <a:off x="10840811" y="138371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130</xdr:row>
      <xdr:rowOff>257175</xdr:rowOff>
    </xdr:from>
    <xdr:ext cx="184731" cy="264560"/>
    <xdr:sp macro="" textlink="">
      <xdr:nvSpPr>
        <xdr:cNvPr id="185" name="BlokTextu 184">
          <a:extLst>
            <a:ext uri="{FF2B5EF4-FFF2-40B4-BE49-F238E27FC236}">
              <a16:creationId xmlns:a16="http://schemas.microsoft.com/office/drawing/2014/main" id="{0F78C4D5-783B-429D-9944-CE1519BB7F26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130</xdr:row>
      <xdr:rowOff>257175</xdr:rowOff>
    </xdr:from>
    <xdr:ext cx="184731" cy="264560"/>
    <xdr:sp macro="" textlink="">
      <xdr:nvSpPr>
        <xdr:cNvPr id="186" name="BlokTextu 185">
          <a:extLst>
            <a:ext uri="{FF2B5EF4-FFF2-40B4-BE49-F238E27FC236}">
              <a16:creationId xmlns:a16="http://schemas.microsoft.com/office/drawing/2014/main" id="{38C98E66-5DF1-4C6F-82C5-C23D1BF2CCF5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138</xdr:row>
      <xdr:rowOff>161925</xdr:rowOff>
    </xdr:from>
    <xdr:ext cx="184731" cy="264560"/>
    <xdr:sp macro="" textlink="">
      <xdr:nvSpPr>
        <xdr:cNvPr id="187" name="BlokTextu 186">
          <a:extLst>
            <a:ext uri="{FF2B5EF4-FFF2-40B4-BE49-F238E27FC236}">
              <a16:creationId xmlns:a16="http://schemas.microsoft.com/office/drawing/2014/main" id="{83A33A40-140B-45BA-B605-2A2C38357046}"/>
            </a:ext>
          </a:extLst>
        </xdr:cNvPr>
        <xdr:cNvSpPr txBox="1"/>
      </xdr:nvSpPr>
      <xdr:spPr>
        <a:xfrm>
          <a:off x="10840811" y="138371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138</xdr:row>
      <xdr:rowOff>257175</xdr:rowOff>
    </xdr:from>
    <xdr:ext cx="184731" cy="264560"/>
    <xdr:sp macro="" textlink="">
      <xdr:nvSpPr>
        <xdr:cNvPr id="188" name="BlokTextu 187">
          <a:extLst>
            <a:ext uri="{FF2B5EF4-FFF2-40B4-BE49-F238E27FC236}">
              <a16:creationId xmlns:a16="http://schemas.microsoft.com/office/drawing/2014/main" id="{F5D55009-640F-45F8-931B-91F68EBDF3FD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138</xdr:row>
      <xdr:rowOff>257175</xdr:rowOff>
    </xdr:from>
    <xdr:ext cx="184731" cy="264560"/>
    <xdr:sp macro="" textlink="">
      <xdr:nvSpPr>
        <xdr:cNvPr id="189" name="BlokTextu 188">
          <a:extLst>
            <a:ext uri="{FF2B5EF4-FFF2-40B4-BE49-F238E27FC236}">
              <a16:creationId xmlns:a16="http://schemas.microsoft.com/office/drawing/2014/main" id="{CA42AFDC-D165-45AF-9483-AAEC62D45F51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142</xdr:row>
      <xdr:rowOff>161925</xdr:rowOff>
    </xdr:from>
    <xdr:ext cx="184731" cy="264560"/>
    <xdr:sp macro="" textlink="">
      <xdr:nvSpPr>
        <xdr:cNvPr id="190" name="BlokTextu 189">
          <a:extLst>
            <a:ext uri="{FF2B5EF4-FFF2-40B4-BE49-F238E27FC236}">
              <a16:creationId xmlns:a16="http://schemas.microsoft.com/office/drawing/2014/main" id="{5ED60652-1955-4BC2-9D00-8DEBCC6EB4A0}"/>
            </a:ext>
          </a:extLst>
        </xdr:cNvPr>
        <xdr:cNvSpPr txBox="1"/>
      </xdr:nvSpPr>
      <xdr:spPr>
        <a:xfrm>
          <a:off x="10840811" y="138371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142</xdr:row>
      <xdr:rowOff>257175</xdr:rowOff>
    </xdr:from>
    <xdr:ext cx="184731" cy="264560"/>
    <xdr:sp macro="" textlink="">
      <xdr:nvSpPr>
        <xdr:cNvPr id="191" name="BlokTextu 190">
          <a:extLst>
            <a:ext uri="{FF2B5EF4-FFF2-40B4-BE49-F238E27FC236}">
              <a16:creationId xmlns:a16="http://schemas.microsoft.com/office/drawing/2014/main" id="{4BD2CCA9-FBD8-4646-8AC9-2BE35F75C357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142</xdr:row>
      <xdr:rowOff>257175</xdr:rowOff>
    </xdr:from>
    <xdr:ext cx="184731" cy="264560"/>
    <xdr:sp macro="" textlink="">
      <xdr:nvSpPr>
        <xdr:cNvPr id="192" name="BlokTextu 191">
          <a:extLst>
            <a:ext uri="{FF2B5EF4-FFF2-40B4-BE49-F238E27FC236}">
              <a16:creationId xmlns:a16="http://schemas.microsoft.com/office/drawing/2014/main" id="{9CBB88C6-BDF7-45BB-B12C-9DD1FD20199F}"/>
            </a:ext>
          </a:extLst>
        </xdr:cNvPr>
        <xdr:cNvSpPr txBox="1"/>
      </xdr:nvSpPr>
      <xdr:spPr>
        <a:xfrm>
          <a:off x="10707461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56</xdr:row>
      <xdr:rowOff>257175</xdr:rowOff>
    </xdr:from>
    <xdr:ext cx="184731" cy="264560"/>
    <xdr:sp macro="" textlink="">
      <xdr:nvSpPr>
        <xdr:cNvPr id="193" name="BlokTextu 192">
          <a:extLst>
            <a:ext uri="{FF2B5EF4-FFF2-40B4-BE49-F238E27FC236}">
              <a16:creationId xmlns:a16="http://schemas.microsoft.com/office/drawing/2014/main" id="{E89237CC-D26D-4DF2-A730-E174FA66BD94}"/>
            </a:ext>
          </a:extLst>
        </xdr:cNvPr>
        <xdr:cNvSpPr txBox="1"/>
      </xdr:nvSpPr>
      <xdr:spPr>
        <a:xfrm>
          <a:off x="9677206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194" name="BlokTextu 193">
          <a:extLst>
            <a:ext uri="{FF2B5EF4-FFF2-40B4-BE49-F238E27FC236}">
              <a16:creationId xmlns:a16="http://schemas.microsoft.com/office/drawing/2014/main" id="{989E4371-C961-4F19-98E3-9F59D36CF625}"/>
            </a:ext>
          </a:extLst>
        </xdr:cNvPr>
        <xdr:cNvSpPr txBox="1"/>
      </xdr:nvSpPr>
      <xdr:spPr>
        <a:xfrm>
          <a:off x="9810556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142</xdr:row>
      <xdr:rowOff>0</xdr:rowOff>
    </xdr:from>
    <xdr:ext cx="184731" cy="264560"/>
    <xdr:sp macro="" textlink="">
      <xdr:nvSpPr>
        <xdr:cNvPr id="195" name="BlokTextu 194">
          <a:extLst>
            <a:ext uri="{FF2B5EF4-FFF2-40B4-BE49-F238E27FC236}">
              <a16:creationId xmlns:a16="http://schemas.microsoft.com/office/drawing/2014/main" id="{B0A2E7BD-DC5B-4153-9084-00BA6F5D7E48}"/>
            </a:ext>
          </a:extLst>
        </xdr:cNvPr>
        <xdr:cNvSpPr txBox="1"/>
      </xdr:nvSpPr>
      <xdr:spPr>
        <a:xfrm>
          <a:off x="9810556" y="3476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125</xdr:row>
      <xdr:rowOff>0</xdr:rowOff>
    </xdr:from>
    <xdr:ext cx="184731" cy="264560"/>
    <xdr:sp macro="" textlink="">
      <xdr:nvSpPr>
        <xdr:cNvPr id="196" name="BlokTextu 195">
          <a:extLst>
            <a:ext uri="{FF2B5EF4-FFF2-40B4-BE49-F238E27FC236}">
              <a16:creationId xmlns:a16="http://schemas.microsoft.com/office/drawing/2014/main" id="{9D8ED790-E806-45F7-93B8-FDFCACD8C5AE}"/>
            </a:ext>
          </a:extLst>
        </xdr:cNvPr>
        <xdr:cNvSpPr txBox="1"/>
      </xdr:nvSpPr>
      <xdr:spPr>
        <a:xfrm>
          <a:off x="9810556" y="307327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57</xdr:row>
      <xdr:rowOff>161925</xdr:rowOff>
    </xdr:from>
    <xdr:ext cx="184731" cy="264560"/>
    <xdr:sp macro="" textlink="">
      <xdr:nvSpPr>
        <xdr:cNvPr id="197" name="BlokTextu 196">
          <a:extLst>
            <a:ext uri="{FF2B5EF4-FFF2-40B4-BE49-F238E27FC236}">
              <a16:creationId xmlns:a16="http://schemas.microsoft.com/office/drawing/2014/main" id="{2093F01F-36EE-43B8-B0F8-984C1BCDAE3A}"/>
            </a:ext>
          </a:extLst>
        </xdr:cNvPr>
        <xdr:cNvSpPr txBox="1"/>
      </xdr:nvSpPr>
      <xdr:spPr>
        <a:xfrm>
          <a:off x="9810556" y="1427447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57</xdr:row>
      <xdr:rowOff>161925</xdr:rowOff>
    </xdr:from>
    <xdr:ext cx="184731" cy="264560"/>
    <xdr:sp macro="" textlink="">
      <xdr:nvSpPr>
        <xdr:cNvPr id="198" name="BlokTextu 197">
          <a:extLst>
            <a:ext uri="{FF2B5EF4-FFF2-40B4-BE49-F238E27FC236}">
              <a16:creationId xmlns:a16="http://schemas.microsoft.com/office/drawing/2014/main" id="{86A6C926-769F-4153-9FCC-7CD12D40E697}"/>
            </a:ext>
          </a:extLst>
        </xdr:cNvPr>
        <xdr:cNvSpPr txBox="1"/>
      </xdr:nvSpPr>
      <xdr:spPr>
        <a:xfrm>
          <a:off x="9810556" y="1427447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56</xdr:row>
      <xdr:rowOff>257175</xdr:rowOff>
    </xdr:from>
    <xdr:ext cx="184731" cy="264560"/>
    <xdr:sp macro="" textlink="">
      <xdr:nvSpPr>
        <xdr:cNvPr id="199" name="BlokTextu 198">
          <a:extLst>
            <a:ext uri="{FF2B5EF4-FFF2-40B4-BE49-F238E27FC236}">
              <a16:creationId xmlns:a16="http://schemas.microsoft.com/office/drawing/2014/main" id="{D4A4A318-0E2E-4A80-86D9-7A6DB9D58EC5}"/>
            </a:ext>
          </a:extLst>
        </xdr:cNvPr>
        <xdr:cNvSpPr txBox="1"/>
      </xdr:nvSpPr>
      <xdr:spPr>
        <a:xfrm>
          <a:off x="9677206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200" name="BlokTextu 199">
          <a:extLst>
            <a:ext uri="{FF2B5EF4-FFF2-40B4-BE49-F238E27FC236}">
              <a16:creationId xmlns:a16="http://schemas.microsoft.com/office/drawing/2014/main" id="{199CC7DF-79EF-4A9C-823F-3866633F2BF3}"/>
            </a:ext>
          </a:extLst>
        </xdr:cNvPr>
        <xdr:cNvSpPr txBox="1"/>
      </xdr:nvSpPr>
      <xdr:spPr>
        <a:xfrm>
          <a:off x="9810556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142</xdr:row>
      <xdr:rowOff>0</xdr:rowOff>
    </xdr:from>
    <xdr:ext cx="184731" cy="264560"/>
    <xdr:sp macro="" textlink="">
      <xdr:nvSpPr>
        <xdr:cNvPr id="201" name="BlokTextu 200">
          <a:extLst>
            <a:ext uri="{FF2B5EF4-FFF2-40B4-BE49-F238E27FC236}">
              <a16:creationId xmlns:a16="http://schemas.microsoft.com/office/drawing/2014/main" id="{A2A65C24-15EC-4F12-90E0-A04C16D5900D}"/>
            </a:ext>
          </a:extLst>
        </xdr:cNvPr>
        <xdr:cNvSpPr txBox="1"/>
      </xdr:nvSpPr>
      <xdr:spPr>
        <a:xfrm>
          <a:off x="9810556" y="3476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125</xdr:row>
      <xdr:rowOff>0</xdr:rowOff>
    </xdr:from>
    <xdr:ext cx="184731" cy="264560"/>
    <xdr:sp macro="" textlink="">
      <xdr:nvSpPr>
        <xdr:cNvPr id="202" name="BlokTextu 201">
          <a:extLst>
            <a:ext uri="{FF2B5EF4-FFF2-40B4-BE49-F238E27FC236}">
              <a16:creationId xmlns:a16="http://schemas.microsoft.com/office/drawing/2014/main" id="{CB5A982B-7B95-4634-99D1-978B180F20DE}"/>
            </a:ext>
          </a:extLst>
        </xdr:cNvPr>
        <xdr:cNvSpPr txBox="1"/>
      </xdr:nvSpPr>
      <xdr:spPr>
        <a:xfrm>
          <a:off x="9810556" y="307327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57</xdr:row>
      <xdr:rowOff>161925</xdr:rowOff>
    </xdr:from>
    <xdr:ext cx="184731" cy="264560"/>
    <xdr:sp macro="" textlink="">
      <xdr:nvSpPr>
        <xdr:cNvPr id="203" name="BlokTextu 202">
          <a:extLst>
            <a:ext uri="{FF2B5EF4-FFF2-40B4-BE49-F238E27FC236}">
              <a16:creationId xmlns:a16="http://schemas.microsoft.com/office/drawing/2014/main" id="{E2D8F96E-5723-4212-A125-3BC57378F288}"/>
            </a:ext>
          </a:extLst>
        </xdr:cNvPr>
        <xdr:cNvSpPr txBox="1"/>
      </xdr:nvSpPr>
      <xdr:spPr>
        <a:xfrm>
          <a:off x="9810556" y="1427447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57</xdr:row>
      <xdr:rowOff>161925</xdr:rowOff>
    </xdr:from>
    <xdr:ext cx="184731" cy="264560"/>
    <xdr:sp macro="" textlink="">
      <xdr:nvSpPr>
        <xdr:cNvPr id="204" name="BlokTextu 203">
          <a:extLst>
            <a:ext uri="{FF2B5EF4-FFF2-40B4-BE49-F238E27FC236}">
              <a16:creationId xmlns:a16="http://schemas.microsoft.com/office/drawing/2014/main" id="{3E92257B-2E4E-49F6-A50F-E4D9B8894688}"/>
            </a:ext>
          </a:extLst>
        </xdr:cNvPr>
        <xdr:cNvSpPr txBox="1"/>
      </xdr:nvSpPr>
      <xdr:spPr>
        <a:xfrm>
          <a:off x="9810556" y="1427447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56</xdr:row>
      <xdr:rowOff>257175</xdr:rowOff>
    </xdr:from>
    <xdr:ext cx="184731" cy="264560"/>
    <xdr:sp macro="" textlink="">
      <xdr:nvSpPr>
        <xdr:cNvPr id="205" name="BlokTextu 204">
          <a:extLst>
            <a:ext uri="{FF2B5EF4-FFF2-40B4-BE49-F238E27FC236}">
              <a16:creationId xmlns:a16="http://schemas.microsoft.com/office/drawing/2014/main" id="{9510FD8D-EF49-4ABB-A2E8-40130E20ED2F}"/>
            </a:ext>
          </a:extLst>
        </xdr:cNvPr>
        <xdr:cNvSpPr txBox="1"/>
      </xdr:nvSpPr>
      <xdr:spPr>
        <a:xfrm>
          <a:off x="9677206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206" name="BlokTextu 205">
          <a:extLst>
            <a:ext uri="{FF2B5EF4-FFF2-40B4-BE49-F238E27FC236}">
              <a16:creationId xmlns:a16="http://schemas.microsoft.com/office/drawing/2014/main" id="{6267EEAA-A191-48DC-AABD-3E1B69B42CF6}"/>
            </a:ext>
          </a:extLst>
        </xdr:cNvPr>
        <xdr:cNvSpPr txBox="1"/>
      </xdr:nvSpPr>
      <xdr:spPr>
        <a:xfrm>
          <a:off x="9810556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142</xdr:row>
      <xdr:rowOff>0</xdr:rowOff>
    </xdr:from>
    <xdr:ext cx="184731" cy="264560"/>
    <xdr:sp macro="" textlink="">
      <xdr:nvSpPr>
        <xdr:cNvPr id="207" name="BlokTextu 206">
          <a:extLst>
            <a:ext uri="{FF2B5EF4-FFF2-40B4-BE49-F238E27FC236}">
              <a16:creationId xmlns:a16="http://schemas.microsoft.com/office/drawing/2014/main" id="{252CB0A0-622A-4486-BC79-D61B40885FE5}"/>
            </a:ext>
          </a:extLst>
        </xdr:cNvPr>
        <xdr:cNvSpPr txBox="1"/>
      </xdr:nvSpPr>
      <xdr:spPr>
        <a:xfrm>
          <a:off x="9810556" y="3476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125</xdr:row>
      <xdr:rowOff>0</xdr:rowOff>
    </xdr:from>
    <xdr:ext cx="184731" cy="264560"/>
    <xdr:sp macro="" textlink="">
      <xdr:nvSpPr>
        <xdr:cNvPr id="208" name="BlokTextu 207">
          <a:extLst>
            <a:ext uri="{FF2B5EF4-FFF2-40B4-BE49-F238E27FC236}">
              <a16:creationId xmlns:a16="http://schemas.microsoft.com/office/drawing/2014/main" id="{F165E93D-C1E2-445B-9ECE-E5A282BA4B45}"/>
            </a:ext>
          </a:extLst>
        </xdr:cNvPr>
        <xdr:cNvSpPr txBox="1"/>
      </xdr:nvSpPr>
      <xdr:spPr>
        <a:xfrm>
          <a:off x="9810556" y="307327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57</xdr:row>
      <xdr:rowOff>161925</xdr:rowOff>
    </xdr:from>
    <xdr:ext cx="184731" cy="264560"/>
    <xdr:sp macro="" textlink="">
      <xdr:nvSpPr>
        <xdr:cNvPr id="209" name="BlokTextu 208">
          <a:extLst>
            <a:ext uri="{FF2B5EF4-FFF2-40B4-BE49-F238E27FC236}">
              <a16:creationId xmlns:a16="http://schemas.microsoft.com/office/drawing/2014/main" id="{6055F333-3BB3-46A1-9F43-2C07CC328F39}"/>
            </a:ext>
          </a:extLst>
        </xdr:cNvPr>
        <xdr:cNvSpPr txBox="1"/>
      </xdr:nvSpPr>
      <xdr:spPr>
        <a:xfrm>
          <a:off x="9810556" y="1427447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210" name="BlokTextu 209">
          <a:extLst>
            <a:ext uri="{FF2B5EF4-FFF2-40B4-BE49-F238E27FC236}">
              <a16:creationId xmlns:a16="http://schemas.microsoft.com/office/drawing/2014/main" id="{1E28EBFA-9641-4A11-A963-15D7217DD64C}"/>
            </a:ext>
          </a:extLst>
        </xdr:cNvPr>
        <xdr:cNvSpPr txBox="1"/>
      </xdr:nvSpPr>
      <xdr:spPr>
        <a:xfrm>
          <a:off x="9810556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211" name="BlokTextu 210">
          <a:extLst>
            <a:ext uri="{FF2B5EF4-FFF2-40B4-BE49-F238E27FC236}">
              <a16:creationId xmlns:a16="http://schemas.microsoft.com/office/drawing/2014/main" id="{F4A1BD19-BE8D-43A0-8688-B6872A6588E0}"/>
            </a:ext>
          </a:extLst>
        </xdr:cNvPr>
        <xdr:cNvSpPr txBox="1"/>
      </xdr:nvSpPr>
      <xdr:spPr>
        <a:xfrm>
          <a:off x="9810556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212" name="BlokTextu 211">
          <a:extLst>
            <a:ext uri="{FF2B5EF4-FFF2-40B4-BE49-F238E27FC236}">
              <a16:creationId xmlns:a16="http://schemas.microsoft.com/office/drawing/2014/main" id="{22273587-3E71-4C39-9915-80642747114E}"/>
            </a:ext>
          </a:extLst>
        </xdr:cNvPr>
        <xdr:cNvSpPr txBox="1"/>
      </xdr:nvSpPr>
      <xdr:spPr>
        <a:xfrm>
          <a:off x="9810556" y="2147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213" name="BlokTextu 212">
          <a:extLst>
            <a:ext uri="{FF2B5EF4-FFF2-40B4-BE49-F238E27FC236}">
              <a16:creationId xmlns:a16="http://schemas.microsoft.com/office/drawing/2014/main" id="{F846EDF9-D1A7-4F7D-A710-D1326168686B}"/>
            </a:ext>
          </a:extLst>
        </xdr:cNvPr>
        <xdr:cNvSpPr txBox="1"/>
      </xdr:nvSpPr>
      <xdr:spPr>
        <a:xfrm>
          <a:off x="9810556" y="2147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214" name="BlokTextu 213">
          <a:extLst>
            <a:ext uri="{FF2B5EF4-FFF2-40B4-BE49-F238E27FC236}">
              <a16:creationId xmlns:a16="http://schemas.microsoft.com/office/drawing/2014/main" id="{596F4F88-46CE-40B5-A563-65617335B4B8}"/>
            </a:ext>
          </a:extLst>
        </xdr:cNvPr>
        <xdr:cNvSpPr txBox="1"/>
      </xdr:nvSpPr>
      <xdr:spPr>
        <a:xfrm>
          <a:off x="9810556" y="2147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215" name="BlokTextu 214">
          <a:extLst>
            <a:ext uri="{FF2B5EF4-FFF2-40B4-BE49-F238E27FC236}">
              <a16:creationId xmlns:a16="http://schemas.microsoft.com/office/drawing/2014/main" id="{DF86454A-913D-4CB2-9000-285B53C9C093}"/>
            </a:ext>
          </a:extLst>
        </xdr:cNvPr>
        <xdr:cNvSpPr txBox="1"/>
      </xdr:nvSpPr>
      <xdr:spPr>
        <a:xfrm>
          <a:off x="9810556" y="2147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216" name="BlokTextu 215">
          <a:extLst>
            <a:ext uri="{FF2B5EF4-FFF2-40B4-BE49-F238E27FC236}">
              <a16:creationId xmlns:a16="http://schemas.microsoft.com/office/drawing/2014/main" id="{4FA8330B-EFF3-4D17-9592-E38128954BF4}"/>
            </a:ext>
          </a:extLst>
        </xdr:cNvPr>
        <xdr:cNvSpPr txBox="1"/>
      </xdr:nvSpPr>
      <xdr:spPr>
        <a:xfrm>
          <a:off x="9810556" y="2147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217" name="BlokTextu 216">
          <a:extLst>
            <a:ext uri="{FF2B5EF4-FFF2-40B4-BE49-F238E27FC236}">
              <a16:creationId xmlns:a16="http://schemas.microsoft.com/office/drawing/2014/main" id="{410A6536-6219-4623-8DC4-1DCAE61D0F46}"/>
            </a:ext>
          </a:extLst>
        </xdr:cNvPr>
        <xdr:cNvSpPr txBox="1"/>
      </xdr:nvSpPr>
      <xdr:spPr>
        <a:xfrm>
          <a:off x="9810556" y="2903181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218" name="BlokTextu 217">
          <a:extLst>
            <a:ext uri="{FF2B5EF4-FFF2-40B4-BE49-F238E27FC236}">
              <a16:creationId xmlns:a16="http://schemas.microsoft.com/office/drawing/2014/main" id="{F6133508-BA81-41BD-BC34-80B7CC34A09C}"/>
            </a:ext>
          </a:extLst>
        </xdr:cNvPr>
        <xdr:cNvSpPr txBox="1"/>
      </xdr:nvSpPr>
      <xdr:spPr>
        <a:xfrm>
          <a:off x="9810556" y="2903181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219" name="BlokTextu 218">
          <a:extLst>
            <a:ext uri="{FF2B5EF4-FFF2-40B4-BE49-F238E27FC236}">
              <a16:creationId xmlns:a16="http://schemas.microsoft.com/office/drawing/2014/main" id="{057DCC45-9FDC-4005-BE94-3E4D5EF49E63}"/>
            </a:ext>
          </a:extLst>
        </xdr:cNvPr>
        <xdr:cNvSpPr txBox="1"/>
      </xdr:nvSpPr>
      <xdr:spPr>
        <a:xfrm>
          <a:off x="9810556" y="2903181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220" name="BlokTextu 219">
          <a:extLst>
            <a:ext uri="{FF2B5EF4-FFF2-40B4-BE49-F238E27FC236}">
              <a16:creationId xmlns:a16="http://schemas.microsoft.com/office/drawing/2014/main" id="{2AF407A4-9B71-415F-8473-84B988E4231D}"/>
            </a:ext>
          </a:extLst>
        </xdr:cNvPr>
        <xdr:cNvSpPr txBox="1"/>
      </xdr:nvSpPr>
      <xdr:spPr>
        <a:xfrm>
          <a:off x="9810556" y="2903181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221" name="BlokTextu 220">
          <a:extLst>
            <a:ext uri="{FF2B5EF4-FFF2-40B4-BE49-F238E27FC236}">
              <a16:creationId xmlns:a16="http://schemas.microsoft.com/office/drawing/2014/main" id="{B6FCE154-1254-44A1-96B7-A4F713E36377}"/>
            </a:ext>
          </a:extLst>
        </xdr:cNvPr>
        <xdr:cNvSpPr txBox="1"/>
      </xdr:nvSpPr>
      <xdr:spPr>
        <a:xfrm>
          <a:off x="9810556" y="2903181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222" name="BlokTextu 221">
          <a:extLst>
            <a:ext uri="{FF2B5EF4-FFF2-40B4-BE49-F238E27FC236}">
              <a16:creationId xmlns:a16="http://schemas.microsoft.com/office/drawing/2014/main" id="{DB580FE9-4681-496C-A2C7-8E8E5658D528}"/>
            </a:ext>
          </a:extLst>
        </xdr:cNvPr>
        <xdr:cNvSpPr txBox="1"/>
      </xdr:nvSpPr>
      <xdr:spPr>
        <a:xfrm>
          <a:off x="9810556" y="2903181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223" name="BlokTextu 222">
          <a:extLst>
            <a:ext uri="{FF2B5EF4-FFF2-40B4-BE49-F238E27FC236}">
              <a16:creationId xmlns:a16="http://schemas.microsoft.com/office/drawing/2014/main" id="{59C36CBC-2DEA-47B1-A9EC-F7955AF3F81F}"/>
            </a:ext>
          </a:extLst>
        </xdr:cNvPr>
        <xdr:cNvSpPr txBox="1"/>
      </xdr:nvSpPr>
      <xdr:spPr>
        <a:xfrm>
          <a:off x="9810556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142</xdr:row>
      <xdr:rowOff>0</xdr:rowOff>
    </xdr:from>
    <xdr:ext cx="184731" cy="264560"/>
    <xdr:sp macro="" textlink="">
      <xdr:nvSpPr>
        <xdr:cNvPr id="224" name="BlokTextu 223">
          <a:extLst>
            <a:ext uri="{FF2B5EF4-FFF2-40B4-BE49-F238E27FC236}">
              <a16:creationId xmlns:a16="http://schemas.microsoft.com/office/drawing/2014/main" id="{E7E23593-FA41-42D9-BC9E-3852EB9D57D7}"/>
            </a:ext>
          </a:extLst>
        </xdr:cNvPr>
        <xdr:cNvSpPr txBox="1"/>
      </xdr:nvSpPr>
      <xdr:spPr>
        <a:xfrm>
          <a:off x="9810556" y="3476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125</xdr:row>
      <xdr:rowOff>0</xdr:rowOff>
    </xdr:from>
    <xdr:ext cx="184731" cy="264560"/>
    <xdr:sp macro="" textlink="">
      <xdr:nvSpPr>
        <xdr:cNvPr id="225" name="BlokTextu 224">
          <a:extLst>
            <a:ext uri="{FF2B5EF4-FFF2-40B4-BE49-F238E27FC236}">
              <a16:creationId xmlns:a16="http://schemas.microsoft.com/office/drawing/2014/main" id="{ED7192AA-3C6B-47E8-B2C1-A2F6AB7E0464}"/>
            </a:ext>
          </a:extLst>
        </xdr:cNvPr>
        <xdr:cNvSpPr txBox="1"/>
      </xdr:nvSpPr>
      <xdr:spPr>
        <a:xfrm>
          <a:off x="9810556" y="307327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226" name="BlokTextu 225">
          <a:extLst>
            <a:ext uri="{FF2B5EF4-FFF2-40B4-BE49-F238E27FC236}">
              <a16:creationId xmlns:a16="http://schemas.microsoft.com/office/drawing/2014/main" id="{E35AB076-9E63-4AB0-B890-C4A50C59E035}"/>
            </a:ext>
          </a:extLst>
        </xdr:cNvPr>
        <xdr:cNvSpPr txBox="1"/>
      </xdr:nvSpPr>
      <xdr:spPr>
        <a:xfrm>
          <a:off x="9810556" y="2147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227" name="BlokTextu 226">
          <a:extLst>
            <a:ext uri="{FF2B5EF4-FFF2-40B4-BE49-F238E27FC236}">
              <a16:creationId xmlns:a16="http://schemas.microsoft.com/office/drawing/2014/main" id="{C73C54AC-8F73-432E-9E4E-BE557CD8A034}"/>
            </a:ext>
          </a:extLst>
        </xdr:cNvPr>
        <xdr:cNvSpPr txBox="1"/>
      </xdr:nvSpPr>
      <xdr:spPr>
        <a:xfrm>
          <a:off x="9810556" y="2903181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228" name="BlokTextu 227">
          <a:extLst>
            <a:ext uri="{FF2B5EF4-FFF2-40B4-BE49-F238E27FC236}">
              <a16:creationId xmlns:a16="http://schemas.microsoft.com/office/drawing/2014/main" id="{0F03F8EB-8F29-4823-B336-C141E85030C6}"/>
            </a:ext>
          </a:extLst>
        </xdr:cNvPr>
        <xdr:cNvSpPr txBox="1"/>
      </xdr:nvSpPr>
      <xdr:spPr>
        <a:xfrm>
          <a:off x="9810556" y="2903181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56</xdr:row>
      <xdr:rowOff>257175</xdr:rowOff>
    </xdr:from>
    <xdr:ext cx="184731" cy="264560"/>
    <xdr:sp macro="" textlink="">
      <xdr:nvSpPr>
        <xdr:cNvPr id="229" name="BlokTextu 228">
          <a:extLst>
            <a:ext uri="{FF2B5EF4-FFF2-40B4-BE49-F238E27FC236}">
              <a16:creationId xmlns:a16="http://schemas.microsoft.com/office/drawing/2014/main" id="{0BC04D54-8E8C-43AD-A19F-0FAC37E4A460}"/>
            </a:ext>
          </a:extLst>
        </xdr:cNvPr>
        <xdr:cNvSpPr txBox="1"/>
      </xdr:nvSpPr>
      <xdr:spPr>
        <a:xfrm>
          <a:off x="9677206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230" name="BlokTextu 229">
          <a:extLst>
            <a:ext uri="{FF2B5EF4-FFF2-40B4-BE49-F238E27FC236}">
              <a16:creationId xmlns:a16="http://schemas.microsoft.com/office/drawing/2014/main" id="{920F4314-F005-446B-AB88-5859D1406306}"/>
            </a:ext>
          </a:extLst>
        </xdr:cNvPr>
        <xdr:cNvSpPr txBox="1"/>
      </xdr:nvSpPr>
      <xdr:spPr>
        <a:xfrm>
          <a:off x="9810556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142</xdr:row>
      <xdr:rowOff>0</xdr:rowOff>
    </xdr:from>
    <xdr:ext cx="184731" cy="264560"/>
    <xdr:sp macro="" textlink="">
      <xdr:nvSpPr>
        <xdr:cNvPr id="231" name="BlokTextu 230">
          <a:extLst>
            <a:ext uri="{FF2B5EF4-FFF2-40B4-BE49-F238E27FC236}">
              <a16:creationId xmlns:a16="http://schemas.microsoft.com/office/drawing/2014/main" id="{919A136D-3A85-439D-9F32-C4F013D621E0}"/>
            </a:ext>
          </a:extLst>
        </xdr:cNvPr>
        <xdr:cNvSpPr txBox="1"/>
      </xdr:nvSpPr>
      <xdr:spPr>
        <a:xfrm>
          <a:off x="9810556" y="3476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125</xdr:row>
      <xdr:rowOff>0</xdr:rowOff>
    </xdr:from>
    <xdr:ext cx="184731" cy="264560"/>
    <xdr:sp macro="" textlink="">
      <xdr:nvSpPr>
        <xdr:cNvPr id="232" name="BlokTextu 231">
          <a:extLst>
            <a:ext uri="{FF2B5EF4-FFF2-40B4-BE49-F238E27FC236}">
              <a16:creationId xmlns:a16="http://schemas.microsoft.com/office/drawing/2014/main" id="{D1DC2F8E-EF08-4166-A386-4A63D2613154}"/>
            </a:ext>
          </a:extLst>
        </xdr:cNvPr>
        <xdr:cNvSpPr txBox="1"/>
      </xdr:nvSpPr>
      <xdr:spPr>
        <a:xfrm>
          <a:off x="9810556" y="307327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233" name="BlokTextu 232">
          <a:extLst>
            <a:ext uri="{FF2B5EF4-FFF2-40B4-BE49-F238E27FC236}">
              <a16:creationId xmlns:a16="http://schemas.microsoft.com/office/drawing/2014/main" id="{C38A489E-CC30-4A7C-92EA-718A057AFF6B}"/>
            </a:ext>
          </a:extLst>
        </xdr:cNvPr>
        <xdr:cNvSpPr txBox="1"/>
      </xdr:nvSpPr>
      <xdr:spPr>
        <a:xfrm>
          <a:off x="9810556" y="2147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234" name="BlokTextu 233">
          <a:extLst>
            <a:ext uri="{FF2B5EF4-FFF2-40B4-BE49-F238E27FC236}">
              <a16:creationId xmlns:a16="http://schemas.microsoft.com/office/drawing/2014/main" id="{3B7123C4-DB25-4BD8-B9B1-77E28C1BBFBF}"/>
            </a:ext>
          </a:extLst>
        </xdr:cNvPr>
        <xdr:cNvSpPr txBox="1"/>
      </xdr:nvSpPr>
      <xdr:spPr>
        <a:xfrm>
          <a:off x="9810556" y="2903181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235" name="BlokTextu 234">
          <a:extLst>
            <a:ext uri="{FF2B5EF4-FFF2-40B4-BE49-F238E27FC236}">
              <a16:creationId xmlns:a16="http://schemas.microsoft.com/office/drawing/2014/main" id="{37657315-857F-4AC3-89F9-B38532B2DC91}"/>
            </a:ext>
          </a:extLst>
        </xdr:cNvPr>
        <xdr:cNvSpPr txBox="1"/>
      </xdr:nvSpPr>
      <xdr:spPr>
        <a:xfrm>
          <a:off x="9810556" y="2903181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61</xdr:row>
      <xdr:rowOff>257175</xdr:rowOff>
    </xdr:from>
    <xdr:ext cx="184731" cy="264560"/>
    <xdr:sp macro="" textlink="">
      <xdr:nvSpPr>
        <xdr:cNvPr id="236" name="BlokTextu 235">
          <a:extLst>
            <a:ext uri="{FF2B5EF4-FFF2-40B4-BE49-F238E27FC236}">
              <a16:creationId xmlns:a16="http://schemas.microsoft.com/office/drawing/2014/main" id="{2BCE08B2-92CE-489E-86C4-E6579CB4ED11}"/>
            </a:ext>
          </a:extLst>
        </xdr:cNvPr>
        <xdr:cNvSpPr txBox="1"/>
      </xdr:nvSpPr>
      <xdr:spPr>
        <a:xfrm>
          <a:off x="9677206" y="15399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64</xdr:row>
      <xdr:rowOff>257175</xdr:rowOff>
    </xdr:from>
    <xdr:ext cx="184731" cy="264560"/>
    <xdr:sp macro="" textlink="">
      <xdr:nvSpPr>
        <xdr:cNvPr id="237" name="BlokTextu 236">
          <a:extLst>
            <a:ext uri="{FF2B5EF4-FFF2-40B4-BE49-F238E27FC236}">
              <a16:creationId xmlns:a16="http://schemas.microsoft.com/office/drawing/2014/main" id="{20F25DD7-7CC9-4DA5-B928-6C5024FCBC62}"/>
            </a:ext>
          </a:extLst>
        </xdr:cNvPr>
        <xdr:cNvSpPr txBox="1"/>
      </xdr:nvSpPr>
      <xdr:spPr>
        <a:xfrm>
          <a:off x="9677206" y="164205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67</xdr:row>
      <xdr:rowOff>257175</xdr:rowOff>
    </xdr:from>
    <xdr:ext cx="184731" cy="264560"/>
    <xdr:sp macro="" textlink="">
      <xdr:nvSpPr>
        <xdr:cNvPr id="238" name="BlokTextu 237">
          <a:extLst>
            <a:ext uri="{FF2B5EF4-FFF2-40B4-BE49-F238E27FC236}">
              <a16:creationId xmlns:a16="http://schemas.microsoft.com/office/drawing/2014/main" id="{F1893E01-C5F0-4ADD-9DC6-63F61574FA17}"/>
            </a:ext>
          </a:extLst>
        </xdr:cNvPr>
        <xdr:cNvSpPr txBox="1"/>
      </xdr:nvSpPr>
      <xdr:spPr>
        <a:xfrm>
          <a:off x="9677206" y="173341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72</xdr:row>
      <xdr:rowOff>257175</xdr:rowOff>
    </xdr:from>
    <xdr:ext cx="184731" cy="264560"/>
    <xdr:sp macro="" textlink="">
      <xdr:nvSpPr>
        <xdr:cNvPr id="239" name="BlokTextu 238">
          <a:extLst>
            <a:ext uri="{FF2B5EF4-FFF2-40B4-BE49-F238E27FC236}">
              <a16:creationId xmlns:a16="http://schemas.microsoft.com/office/drawing/2014/main" id="{2D877110-2414-4672-BC39-94FB71F28A84}"/>
            </a:ext>
          </a:extLst>
        </xdr:cNvPr>
        <xdr:cNvSpPr txBox="1"/>
      </xdr:nvSpPr>
      <xdr:spPr>
        <a:xfrm>
          <a:off x="9677206" y="186754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76</xdr:row>
      <xdr:rowOff>257175</xdr:rowOff>
    </xdr:from>
    <xdr:ext cx="184731" cy="264560"/>
    <xdr:sp macro="" textlink="">
      <xdr:nvSpPr>
        <xdr:cNvPr id="240" name="BlokTextu 239">
          <a:extLst>
            <a:ext uri="{FF2B5EF4-FFF2-40B4-BE49-F238E27FC236}">
              <a16:creationId xmlns:a16="http://schemas.microsoft.com/office/drawing/2014/main" id="{F2E9631F-EB71-4F18-923B-40375920A82F}"/>
            </a:ext>
          </a:extLst>
        </xdr:cNvPr>
        <xdr:cNvSpPr txBox="1"/>
      </xdr:nvSpPr>
      <xdr:spPr>
        <a:xfrm>
          <a:off x="9677206" y="196279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81</xdr:row>
      <xdr:rowOff>257175</xdr:rowOff>
    </xdr:from>
    <xdr:ext cx="184731" cy="264560"/>
    <xdr:sp macro="" textlink="">
      <xdr:nvSpPr>
        <xdr:cNvPr id="241" name="BlokTextu 240">
          <a:extLst>
            <a:ext uri="{FF2B5EF4-FFF2-40B4-BE49-F238E27FC236}">
              <a16:creationId xmlns:a16="http://schemas.microsoft.com/office/drawing/2014/main" id="{75E34296-9A48-48E8-90E0-62D27C6C3219}"/>
            </a:ext>
          </a:extLst>
        </xdr:cNvPr>
        <xdr:cNvSpPr txBox="1"/>
      </xdr:nvSpPr>
      <xdr:spPr>
        <a:xfrm>
          <a:off x="9677206" y="210372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94</xdr:row>
      <xdr:rowOff>257175</xdr:rowOff>
    </xdr:from>
    <xdr:ext cx="184731" cy="264560"/>
    <xdr:sp macro="" textlink="">
      <xdr:nvSpPr>
        <xdr:cNvPr id="242" name="BlokTextu 241">
          <a:extLst>
            <a:ext uri="{FF2B5EF4-FFF2-40B4-BE49-F238E27FC236}">
              <a16:creationId xmlns:a16="http://schemas.microsoft.com/office/drawing/2014/main" id="{76291236-8F9F-4E11-8269-0A78AF571A9F}"/>
            </a:ext>
          </a:extLst>
        </xdr:cNvPr>
        <xdr:cNvSpPr txBox="1"/>
      </xdr:nvSpPr>
      <xdr:spPr>
        <a:xfrm>
          <a:off x="9677206" y="239919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103</xdr:row>
      <xdr:rowOff>257175</xdr:rowOff>
    </xdr:from>
    <xdr:ext cx="184731" cy="264560"/>
    <xdr:sp macro="" textlink="">
      <xdr:nvSpPr>
        <xdr:cNvPr id="243" name="BlokTextu 242">
          <a:extLst>
            <a:ext uri="{FF2B5EF4-FFF2-40B4-BE49-F238E27FC236}">
              <a16:creationId xmlns:a16="http://schemas.microsoft.com/office/drawing/2014/main" id="{41CE6F5F-1E4C-4175-95E4-C0447D0F2E91}"/>
            </a:ext>
          </a:extLst>
        </xdr:cNvPr>
        <xdr:cNvSpPr txBox="1"/>
      </xdr:nvSpPr>
      <xdr:spPr>
        <a:xfrm>
          <a:off x="9677206" y="2545954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125</xdr:row>
      <xdr:rowOff>257175</xdr:rowOff>
    </xdr:from>
    <xdr:ext cx="184731" cy="264560"/>
    <xdr:sp macro="" textlink="">
      <xdr:nvSpPr>
        <xdr:cNvPr id="244" name="BlokTextu 243">
          <a:extLst>
            <a:ext uri="{FF2B5EF4-FFF2-40B4-BE49-F238E27FC236}">
              <a16:creationId xmlns:a16="http://schemas.microsoft.com/office/drawing/2014/main" id="{7CDA34AB-78CC-44DC-93B7-EAF304CFAC64}"/>
            </a:ext>
          </a:extLst>
        </xdr:cNvPr>
        <xdr:cNvSpPr txBox="1"/>
      </xdr:nvSpPr>
      <xdr:spPr>
        <a:xfrm>
          <a:off x="9677206" y="3098987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130</xdr:row>
      <xdr:rowOff>257175</xdr:rowOff>
    </xdr:from>
    <xdr:ext cx="184731" cy="264560"/>
    <xdr:sp macro="" textlink="">
      <xdr:nvSpPr>
        <xdr:cNvPr id="245" name="BlokTextu 244">
          <a:extLst>
            <a:ext uri="{FF2B5EF4-FFF2-40B4-BE49-F238E27FC236}">
              <a16:creationId xmlns:a16="http://schemas.microsoft.com/office/drawing/2014/main" id="{D9EF3648-2DE1-4B1A-A284-71FF3FADAE7B}"/>
            </a:ext>
          </a:extLst>
        </xdr:cNvPr>
        <xdr:cNvSpPr txBox="1"/>
      </xdr:nvSpPr>
      <xdr:spPr>
        <a:xfrm>
          <a:off x="9677206" y="3216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138</xdr:row>
      <xdr:rowOff>257175</xdr:rowOff>
    </xdr:from>
    <xdr:ext cx="184731" cy="264560"/>
    <xdr:sp macro="" textlink="">
      <xdr:nvSpPr>
        <xdr:cNvPr id="246" name="BlokTextu 245">
          <a:extLst>
            <a:ext uri="{FF2B5EF4-FFF2-40B4-BE49-F238E27FC236}">
              <a16:creationId xmlns:a16="http://schemas.microsoft.com/office/drawing/2014/main" id="{29D97593-F73D-41A9-BA36-0D7D68A8F2FD}"/>
            </a:ext>
          </a:extLst>
        </xdr:cNvPr>
        <xdr:cNvSpPr txBox="1"/>
      </xdr:nvSpPr>
      <xdr:spPr>
        <a:xfrm>
          <a:off x="9677206" y="338668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142</xdr:row>
      <xdr:rowOff>257175</xdr:rowOff>
    </xdr:from>
    <xdr:ext cx="184731" cy="264560"/>
    <xdr:sp macro="" textlink="">
      <xdr:nvSpPr>
        <xdr:cNvPr id="247" name="BlokTextu 246">
          <a:extLst>
            <a:ext uri="{FF2B5EF4-FFF2-40B4-BE49-F238E27FC236}">
              <a16:creationId xmlns:a16="http://schemas.microsoft.com/office/drawing/2014/main" id="{78E4761D-EF55-4176-9A29-20211A54A152}"/>
            </a:ext>
          </a:extLst>
        </xdr:cNvPr>
        <xdr:cNvSpPr txBox="1"/>
      </xdr:nvSpPr>
      <xdr:spPr>
        <a:xfrm>
          <a:off x="9677206" y="3502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56</xdr:row>
      <xdr:rowOff>161925</xdr:rowOff>
    </xdr:from>
    <xdr:ext cx="184731" cy="264560"/>
    <xdr:sp macro="" textlink="">
      <xdr:nvSpPr>
        <xdr:cNvPr id="248" name="BlokTextu 247">
          <a:extLst>
            <a:ext uri="{FF2B5EF4-FFF2-40B4-BE49-F238E27FC236}">
              <a16:creationId xmlns:a16="http://schemas.microsoft.com/office/drawing/2014/main" id="{E93555C9-48B7-42A2-B147-B7C66F36D00F}"/>
            </a:ext>
          </a:extLst>
        </xdr:cNvPr>
        <xdr:cNvSpPr txBox="1"/>
      </xdr:nvSpPr>
      <xdr:spPr>
        <a:xfrm>
          <a:off x="9810556" y="138371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56</xdr:row>
      <xdr:rowOff>257175</xdr:rowOff>
    </xdr:from>
    <xdr:ext cx="184731" cy="264560"/>
    <xdr:sp macro="" textlink="">
      <xdr:nvSpPr>
        <xdr:cNvPr id="249" name="BlokTextu 248">
          <a:extLst>
            <a:ext uri="{FF2B5EF4-FFF2-40B4-BE49-F238E27FC236}">
              <a16:creationId xmlns:a16="http://schemas.microsoft.com/office/drawing/2014/main" id="{C72E4059-F3BD-4946-BB25-BD5EA3B1C71A}"/>
            </a:ext>
          </a:extLst>
        </xdr:cNvPr>
        <xdr:cNvSpPr txBox="1"/>
      </xdr:nvSpPr>
      <xdr:spPr>
        <a:xfrm>
          <a:off x="9677206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56</xdr:row>
      <xdr:rowOff>257175</xdr:rowOff>
    </xdr:from>
    <xdr:ext cx="184731" cy="264560"/>
    <xdr:sp macro="" textlink="">
      <xdr:nvSpPr>
        <xdr:cNvPr id="250" name="BlokTextu 249">
          <a:extLst>
            <a:ext uri="{FF2B5EF4-FFF2-40B4-BE49-F238E27FC236}">
              <a16:creationId xmlns:a16="http://schemas.microsoft.com/office/drawing/2014/main" id="{39C32690-DB67-44A2-91A7-40E625A2CE4A}"/>
            </a:ext>
          </a:extLst>
        </xdr:cNvPr>
        <xdr:cNvSpPr txBox="1"/>
      </xdr:nvSpPr>
      <xdr:spPr>
        <a:xfrm>
          <a:off x="9677206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61</xdr:row>
      <xdr:rowOff>161925</xdr:rowOff>
    </xdr:from>
    <xdr:ext cx="184731" cy="264560"/>
    <xdr:sp macro="" textlink="">
      <xdr:nvSpPr>
        <xdr:cNvPr id="251" name="BlokTextu 250">
          <a:extLst>
            <a:ext uri="{FF2B5EF4-FFF2-40B4-BE49-F238E27FC236}">
              <a16:creationId xmlns:a16="http://schemas.microsoft.com/office/drawing/2014/main" id="{0E58364B-6B49-47DD-84D8-C9C682278BC3}"/>
            </a:ext>
          </a:extLst>
        </xdr:cNvPr>
        <xdr:cNvSpPr txBox="1"/>
      </xdr:nvSpPr>
      <xdr:spPr>
        <a:xfrm>
          <a:off x="9810556" y="1530473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61</xdr:row>
      <xdr:rowOff>257175</xdr:rowOff>
    </xdr:from>
    <xdr:ext cx="184731" cy="264560"/>
    <xdr:sp macro="" textlink="">
      <xdr:nvSpPr>
        <xdr:cNvPr id="252" name="BlokTextu 251">
          <a:extLst>
            <a:ext uri="{FF2B5EF4-FFF2-40B4-BE49-F238E27FC236}">
              <a16:creationId xmlns:a16="http://schemas.microsoft.com/office/drawing/2014/main" id="{96A9C4A2-D5B9-415D-A9DE-E2DE1C19D35B}"/>
            </a:ext>
          </a:extLst>
        </xdr:cNvPr>
        <xdr:cNvSpPr txBox="1"/>
      </xdr:nvSpPr>
      <xdr:spPr>
        <a:xfrm>
          <a:off x="9677206" y="15399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61</xdr:row>
      <xdr:rowOff>257175</xdr:rowOff>
    </xdr:from>
    <xdr:ext cx="184731" cy="264560"/>
    <xdr:sp macro="" textlink="">
      <xdr:nvSpPr>
        <xdr:cNvPr id="253" name="BlokTextu 252">
          <a:extLst>
            <a:ext uri="{FF2B5EF4-FFF2-40B4-BE49-F238E27FC236}">
              <a16:creationId xmlns:a16="http://schemas.microsoft.com/office/drawing/2014/main" id="{3B641A88-5F27-43EF-A7A7-E9147CEE33F5}"/>
            </a:ext>
          </a:extLst>
        </xdr:cNvPr>
        <xdr:cNvSpPr txBox="1"/>
      </xdr:nvSpPr>
      <xdr:spPr>
        <a:xfrm>
          <a:off x="9677206" y="15399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64</xdr:row>
      <xdr:rowOff>161925</xdr:rowOff>
    </xdr:from>
    <xdr:ext cx="184731" cy="264560"/>
    <xdr:sp macro="" textlink="">
      <xdr:nvSpPr>
        <xdr:cNvPr id="254" name="BlokTextu 253">
          <a:extLst>
            <a:ext uri="{FF2B5EF4-FFF2-40B4-BE49-F238E27FC236}">
              <a16:creationId xmlns:a16="http://schemas.microsoft.com/office/drawing/2014/main" id="{C4258BEF-C8D0-4817-851C-F6119DE70DDA}"/>
            </a:ext>
          </a:extLst>
        </xdr:cNvPr>
        <xdr:cNvSpPr txBox="1"/>
      </xdr:nvSpPr>
      <xdr:spPr>
        <a:xfrm>
          <a:off x="9810556" y="1632526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64</xdr:row>
      <xdr:rowOff>257175</xdr:rowOff>
    </xdr:from>
    <xdr:ext cx="184731" cy="264560"/>
    <xdr:sp macro="" textlink="">
      <xdr:nvSpPr>
        <xdr:cNvPr id="255" name="BlokTextu 254">
          <a:extLst>
            <a:ext uri="{FF2B5EF4-FFF2-40B4-BE49-F238E27FC236}">
              <a16:creationId xmlns:a16="http://schemas.microsoft.com/office/drawing/2014/main" id="{94153D90-15C4-4A96-B32C-8CC1C8A3C29B}"/>
            </a:ext>
          </a:extLst>
        </xdr:cNvPr>
        <xdr:cNvSpPr txBox="1"/>
      </xdr:nvSpPr>
      <xdr:spPr>
        <a:xfrm>
          <a:off x="9677206" y="164205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64</xdr:row>
      <xdr:rowOff>257175</xdr:rowOff>
    </xdr:from>
    <xdr:ext cx="184731" cy="264560"/>
    <xdr:sp macro="" textlink="">
      <xdr:nvSpPr>
        <xdr:cNvPr id="256" name="BlokTextu 255">
          <a:extLst>
            <a:ext uri="{FF2B5EF4-FFF2-40B4-BE49-F238E27FC236}">
              <a16:creationId xmlns:a16="http://schemas.microsoft.com/office/drawing/2014/main" id="{A4AFEAA0-47AC-49F2-9CED-8B5066F59E59}"/>
            </a:ext>
          </a:extLst>
        </xdr:cNvPr>
        <xdr:cNvSpPr txBox="1"/>
      </xdr:nvSpPr>
      <xdr:spPr>
        <a:xfrm>
          <a:off x="9677206" y="164205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67</xdr:row>
      <xdr:rowOff>161925</xdr:rowOff>
    </xdr:from>
    <xdr:ext cx="184731" cy="264560"/>
    <xdr:sp macro="" textlink="">
      <xdr:nvSpPr>
        <xdr:cNvPr id="257" name="BlokTextu 256">
          <a:extLst>
            <a:ext uri="{FF2B5EF4-FFF2-40B4-BE49-F238E27FC236}">
              <a16:creationId xmlns:a16="http://schemas.microsoft.com/office/drawing/2014/main" id="{E2264893-64B7-49EF-B9E5-5D303CDAB70B}"/>
            </a:ext>
          </a:extLst>
        </xdr:cNvPr>
        <xdr:cNvSpPr txBox="1"/>
      </xdr:nvSpPr>
      <xdr:spPr>
        <a:xfrm>
          <a:off x="9810556" y="1723888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67</xdr:row>
      <xdr:rowOff>257175</xdr:rowOff>
    </xdr:from>
    <xdr:ext cx="184731" cy="264560"/>
    <xdr:sp macro="" textlink="">
      <xdr:nvSpPr>
        <xdr:cNvPr id="258" name="BlokTextu 257">
          <a:extLst>
            <a:ext uri="{FF2B5EF4-FFF2-40B4-BE49-F238E27FC236}">
              <a16:creationId xmlns:a16="http://schemas.microsoft.com/office/drawing/2014/main" id="{964B942D-EA6F-40FB-AD40-892C368AA328}"/>
            </a:ext>
          </a:extLst>
        </xdr:cNvPr>
        <xdr:cNvSpPr txBox="1"/>
      </xdr:nvSpPr>
      <xdr:spPr>
        <a:xfrm>
          <a:off x="9677206" y="173341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67</xdr:row>
      <xdr:rowOff>257175</xdr:rowOff>
    </xdr:from>
    <xdr:ext cx="184731" cy="264560"/>
    <xdr:sp macro="" textlink="">
      <xdr:nvSpPr>
        <xdr:cNvPr id="259" name="BlokTextu 258">
          <a:extLst>
            <a:ext uri="{FF2B5EF4-FFF2-40B4-BE49-F238E27FC236}">
              <a16:creationId xmlns:a16="http://schemas.microsoft.com/office/drawing/2014/main" id="{3EB44461-B2E5-4505-918B-E4EEC26DC0D9}"/>
            </a:ext>
          </a:extLst>
        </xdr:cNvPr>
        <xdr:cNvSpPr txBox="1"/>
      </xdr:nvSpPr>
      <xdr:spPr>
        <a:xfrm>
          <a:off x="9677206" y="173341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72</xdr:row>
      <xdr:rowOff>161925</xdr:rowOff>
    </xdr:from>
    <xdr:ext cx="184731" cy="264560"/>
    <xdr:sp macro="" textlink="">
      <xdr:nvSpPr>
        <xdr:cNvPr id="260" name="BlokTextu 259">
          <a:extLst>
            <a:ext uri="{FF2B5EF4-FFF2-40B4-BE49-F238E27FC236}">
              <a16:creationId xmlns:a16="http://schemas.microsoft.com/office/drawing/2014/main" id="{F42864D6-BA4C-47F6-81AC-9B8542318137}"/>
            </a:ext>
          </a:extLst>
        </xdr:cNvPr>
        <xdr:cNvSpPr txBox="1"/>
      </xdr:nvSpPr>
      <xdr:spPr>
        <a:xfrm>
          <a:off x="9810556" y="185801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72</xdr:row>
      <xdr:rowOff>257175</xdr:rowOff>
    </xdr:from>
    <xdr:ext cx="184731" cy="264560"/>
    <xdr:sp macro="" textlink="">
      <xdr:nvSpPr>
        <xdr:cNvPr id="261" name="BlokTextu 260">
          <a:extLst>
            <a:ext uri="{FF2B5EF4-FFF2-40B4-BE49-F238E27FC236}">
              <a16:creationId xmlns:a16="http://schemas.microsoft.com/office/drawing/2014/main" id="{DA76C237-0DD1-4E26-8D7B-E52EC29D029D}"/>
            </a:ext>
          </a:extLst>
        </xdr:cNvPr>
        <xdr:cNvSpPr txBox="1"/>
      </xdr:nvSpPr>
      <xdr:spPr>
        <a:xfrm>
          <a:off x="9677206" y="186754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72</xdr:row>
      <xdr:rowOff>257175</xdr:rowOff>
    </xdr:from>
    <xdr:ext cx="184731" cy="264560"/>
    <xdr:sp macro="" textlink="">
      <xdr:nvSpPr>
        <xdr:cNvPr id="262" name="BlokTextu 261">
          <a:extLst>
            <a:ext uri="{FF2B5EF4-FFF2-40B4-BE49-F238E27FC236}">
              <a16:creationId xmlns:a16="http://schemas.microsoft.com/office/drawing/2014/main" id="{398CDB68-CDD9-44CD-9C2A-FD3A403C0D64}"/>
            </a:ext>
          </a:extLst>
        </xdr:cNvPr>
        <xdr:cNvSpPr txBox="1"/>
      </xdr:nvSpPr>
      <xdr:spPr>
        <a:xfrm>
          <a:off x="9677206" y="186754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76</xdr:row>
      <xdr:rowOff>161925</xdr:rowOff>
    </xdr:from>
    <xdr:ext cx="184731" cy="264560"/>
    <xdr:sp macro="" textlink="">
      <xdr:nvSpPr>
        <xdr:cNvPr id="263" name="BlokTextu 262">
          <a:extLst>
            <a:ext uri="{FF2B5EF4-FFF2-40B4-BE49-F238E27FC236}">
              <a16:creationId xmlns:a16="http://schemas.microsoft.com/office/drawing/2014/main" id="{6E868849-1E2E-4793-BB5A-AB1F5CB0C382}"/>
            </a:ext>
          </a:extLst>
        </xdr:cNvPr>
        <xdr:cNvSpPr txBox="1"/>
      </xdr:nvSpPr>
      <xdr:spPr>
        <a:xfrm>
          <a:off x="9810556" y="1953266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76</xdr:row>
      <xdr:rowOff>257175</xdr:rowOff>
    </xdr:from>
    <xdr:ext cx="184731" cy="264560"/>
    <xdr:sp macro="" textlink="">
      <xdr:nvSpPr>
        <xdr:cNvPr id="264" name="BlokTextu 263">
          <a:extLst>
            <a:ext uri="{FF2B5EF4-FFF2-40B4-BE49-F238E27FC236}">
              <a16:creationId xmlns:a16="http://schemas.microsoft.com/office/drawing/2014/main" id="{92E1EE43-8B2B-41D4-B651-BD5705BD16D2}"/>
            </a:ext>
          </a:extLst>
        </xdr:cNvPr>
        <xdr:cNvSpPr txBox="1"/>
      </xdr:nvSpPr>
      <xdr:spPr>
        <a:xfrm>
          <a:off x="9677206" y="196279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76</xdr:row>
      <xdr:rowOff>257175</xdr:rowOff>
    </xdr:from>
    <xdr:ext cx="184731" cy="264560"/>
    <xdr:sp macro="" textlink="">
      <xdr:nvSpPr>
        <xdr:cNvPr id="265" name="BlokTextu 264">
          <a:extLst>
            <a:ext uri="{FF2B5EF4-FFF2-40B4-BE49-F238E27FC236}">
              <a16:creationId xmlns:a16="http://schemas.microsoft.com/office/drawing/2014/main" id="{0639E1E4-A2E2-45A4-862C-FA6B509CE8FF}"/>
            </a:ext>
          </a:extLst>
        </xdr:cNvPr>
        <xdr:cNvSpPr txBox="1"/>
      </xdr:nvSpPr>
      <xdr:spPr>
        <a:xfrm>
          <a:off x="9677206" y="196279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81</xdr:row>
      <xdr:rowOff>161925</xdr:rowOff>
    </xdr:from>
    <xdr:ext cx="184731" cy="264560"/>
    <xdr:sp macro="" textlink="">
      <xdr:nvSpPr>
        <xdr:cNvPr id="266" name="BlokTextu 265">
          <a:extLst>
            <a:ext uri="{FF2B5EF4-FFF2-40B4-BE49-F238E27FC236}">
              <a16:creationId xmlns:a16="http://schemas.microsoft.com/office/drawing/2014/main" id="{719E62E5-7776-47F7-9683-7E11D56062FE}"/>
            </a:ext>
          </a:extLst>
        </xdr:cNvPr>
        <xdr:cNvSpPr txBox="1"/>
      </xdr:nvSpPr>
      <xdr:spPr>
        <a:xfrm>
          <a:off x="9810556" y="2094197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81</xdr:row>
      <xdr:rowOff>257175</xdr:rowOff>
    </xdr:from>
    <xdr:ext cx="184731" cy="264560"/>
    <xdr:sp macro="" textlink="">
      <xdr:nvSpPr>
        <xdr:cNvPr id="267" name="BlokTextu 266">
          <a:extLst>
            <a:ext uri="{FF2B5EF4-FFF2-40B4-BE49-F238E27FC236}">
              <a16:creationId xmlns:a16="http://schemas.microsoft.com/office/drawing/2014/main" id="{37F89C8B-D9BA-4468-960B-45CEABDD6BBA}"/>
            </a:ext>
          </a:extLst>
        </xdr:cNvPr>
        <xdr:cNvSpPr txBox="1"/>
      </xdr:nvSpPr>
      <xdr:spPr>
        <a:xfrm>
          <a:off x="9677206" y="210372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81</xdr:row>
      <xdr:rowOff>257175</xdr:rowOff>
    </xdr:from>
    <xdr:ext cx="184731" cy="264560"/>
    <xdr:sp macro="" textlink="">
      <xdr:nvSpPr>
        <xdr:cNvPr id="268" name="BlokTextu 267">
          <a:extLst>
            <a:ext uri="{FF2B5EF4-FFF2-40B4-BE49-F238E27FC236}">
              <a16:creationId xmlns:a16="http://schemas.microsoft.com/office/drawing/2014/main" id="{1483C45C-6048-4C59-89CA-071A68598C47}"/>
            </a:ext>
          </a:extLst>
        </xdr:cNvPr>
        <xdr:cNvSpPr txBox="1"/>
      </xdr:nvSpPr>
      <xdr:spPr>
        <a:xfrm>
          <a:off x="9677206" y="210372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94</xdr:row>
      <xdr:rowOff>161925</xdr:rowOff>
    </xdr:from>
    <xdr:ext cx="184731" cy="264560"/>
    <xdr:sp macro="" textlink="">
      <xdr:nvSpPr>
        <xdr:cNvPr id="269" name="BlokTextu 268">
          <a:extLst>
            <a:ext uri="{FF2B5EF4-FFF2-40B4-BE49-F238E27FC236}">
              <a16:creationId xmlns:a16="http://schemas.microsoft.com/office/drawing/2014/main" id="{5C3AF0E8-6227-4FD5-B2E1-D12116C6BBD1}"/>
            </a:ext>
          </a:extLst>
        </xdr:cNvPr>
        <xdr:cNvSpPr txBox="1"/>
      </xdr:nvSpPr>
      <xdr:spPr>
        <a:xfrm>
          <a:off x="9810556" y="2389667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94</xdr:row>
      <xdr:rowOff>257175</xdr:rowOff>
    </xdr:from>
    <xdr:ext cx="184731" cy="264560"/>
    <xdr:sp macro="" textlink="">
      <xdr:nvSpPr>
        <xdr:cNvPr id="270" name="BlokTextu 269">
          <a:extLst>
            <a:ext uri="{FF2B5EF4-FFF2-40B4-BE49-F238E27FC236}">
              <a16:creationId xmlns:a16="http://schemas.microsoft.com/office/drawing/2014/main" id="{2CCF165B-FB01-4BAC-82CE-552661732E8B}"/>
            </a:ext>
          </a:extLst>
        </xdr:cNvPr>
        <xdr:cNvSpPr txBox="1"/>
      </xdr:nvSpPr>
      <xdr:spPr>
        <a:xfrm>
          <a:off x="9677206" y="239919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94</xdr:row>
      <xdr:rowOff>257175</xdr:rowOff>
    </xdr:from>
    <xdr:ext cx="184731" cy="264560"/>
    <xdr:sp macro="" textlink="">
      <xdr:nvSpPr>
        <xdr:cNvPr id="271" name="BlokTextu 270">
          <a:extLst>
            <a:ext uri="{FF2B5EF4-FFF2-40B4-BE49-F238E27FC236}">
              <a16:creationId xmlns:a16="http://schemas.microsoft.com/office/drawing/2014/main" id="{5E4C9D9E-29FD-4552-B157-1FAB167BEB01}"/>
            </a:ext>
          </a:extLst>
        </xdr:cNvPr>
        <xdr:cNvSpPr txBox="1"/>
      </xdr:nvSpPr>
      <xdr:spPr>
        <a:xfrm>
          <a:off x="9677206" y="239919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103</xdr:row>
      <xdr:rowOff>161925</xdr:rowOff>
    </xdr:from>
    <xdr:ext cx="184731" cy="264560"/>
    <xdr:sp macro="" textlink="">
      <xdr:nvSpPr>
        <xdr:cNvPr id="272" name="BlokTextu 271">
          <a:extLst>
            <a:ext uri="{FF2B5EF4-FFF2-40B4-BE49-F238E27FC236}">
              <a16:creationId xmlns:a16="http://schemas.microsoft.com/office/drawing/2014/main" id="{9E2F2799-8A1D-4C29-98F1-4C42168F27F2}"/>
            </a:ext>
          </a:extLst>
        </xdr:cNvPr>
        <xdr:cNvSpPr txBox="1"/>
      </xdr:nvSpPr>
      <xdr:spPr>
        <a:xfrm>
          <a:off x="9810556" y="2536429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103</xdr:row>
      <xdr:rowOff>257175</xdr:rowOff>
    </xdr:from>
    <xdr:ext cx="184731" cy="264560"/>
    <xdr:sp macro="" textlink="">
      <xdr:nvSpPr>
        <xdr:cNvPr id="273" name="BlokTextu 272">
          <a:extLst>
            <a:ext uri="{FF2B5EF4-FFF2-40B4-BE49-F238E27FC236}">
              <a16:creationId xmlns:a16="http://schemas.microsoft.com/office/drawing/2014/main" id="{88C56D17-9310-40B8-BEAB-4D0F33E2EE01}"/>
            </a:ext>
          </a:extLst>
        </xdr:cNvPr>
        <xdr:cNvSpPr txBox="1"/>
      </xdr:nvSpPr>
      <xdr:spPr>
        <a:xfrm>
          <a:off x="9677206" y="2545954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103</xdr:row>
      <xdr:rowOff>257175</xdr:rowOff>
    </xdr:from>
    <xdr:ext cx="184731" cy="264560"/>
    <xdr:sp macro="" textlink="">
      <xdr:nvSpPr>
        <xdr:cNvPr id="274" name="BlokTextu 273">
          <a:extLst>
            <a:ext uri="{FF2B5EF4-FFF2-40B4-BE49-F238E27FC236}">
              <a16:creationId xmlns:a16="http://schemas.microsoft.com/office/drawing/2014/main" id="{D6F9F469-83ED-4033-9ED7-07E9FB1BFE0B}"/>
            </a:ext>
          </a:extLst>
        </xdr:cNvPr>
        <xdr:cNvSpPr txBox="1"/>
      </xdr:nvSpPr>
      <xdr:spPr>
        <a:xfrm>
          <a:off x="9677206" y="2545954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125</xdr:row>
      <xdr:rowOff>161925</xdr:rowOff>
    </xdr:from>
    <xdr:ext cx="184731" cy="264560"/>
    <xdr:sp macro="" textlink="">
      <xdr:nvSpPr>
        <xdr:cNvPr id="275" name="BlokTextu 274">
          <a:extLst>
            <a:ext uri="{FF2B5EF4-FFF2-40B4-BE49-F238E27FC236}">
              <a16:creationId xmlns:a16="http://schemas.microsoft.com/office/drawing/2014/main" id="{D0E2F7A0-B08A-4871-8050-C2A1E0E6D5D8}"/>
            </a:ext>
          </a:extLst>
        </xdr:cNvPr>
        <xdr:cNvSpPr txBox="1"/>
      </xdr:nvSpPr>
      <xdr:spPr>
        <a:xfrm>
          <a:off x="9810556" y="3089462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125</xdr:row>
      <xdr:rowOff>257175</xdr:rowOff>
    </xdr:from>
    <xdr:ext cx="184731" cy="264560"/>
    <xdr:sp macro="" textlink="">
      <xdr:nvSpPr>
        <xdr:cNvPr id="276" name="BlokTextu 275">
          <a:extLst>
            <a:ext uri="{FF2B5EF4-FFF2-40B4-BE49-F238E27FC236}">
              <a16:creationId xmlns:a16="http://schemas.microsoft.com/office/drawing/2014/main" id="{B2F2EE08-264F-4C7D-AD91-C5EE26DFBFDE}"/>
            </a:ext>
          </a:extLst>
        </xdr:cNvPr>
        <xdr:cNvSpPr txBox="1"/>
      </xdr:nvSpPr>
      <xdr:spPr>
        <a:xfrm>
          <a:off x="9677206" y="3098987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125</xdr:row>
      <xdr:rowOff>257175</xdr:rowOff>
    </xdr:from>
    <xdr:ext cx="184731" cy="264560"/>
    <xdr:sp macro="" textlink="">
      <xdr:nvSpPr>
        <xdr:cNvPr id="277" name="BlokTextu 276">
          <a:extLst>
            <a:ext uri="{FF2B5EF4-FFF2-40B4-BE49-F238E27FC236}">
              <a16:creationId xmlns:a16="http://schemas.microsoft.com/office/drawing/2014/main" id="{2F9C6CB1-EC5B-4FB2-9F85-CCDD82CDD984}"/>
            </a:ext>
          </a:extLst>
        </xdr:cNvPr>
        <xdr:cNvSpPr txBox="1"/>
      </xdr:nvSpPr>
      <xdr:spPr>
        <a:xfrm>
          <a:off x="9677206" y="3098987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130</xdr:row>
      <xdr:rowOff>161925</xdr:rowOff>
    </xdr:from>
    <xdr:ext cx="184731" cy="264560"/>
    <xdr:sp macro="" textlink="">
      <xdr:nvSpPr>
        <xdr:cNvPr id="278" name="BlokTextu 277">
          <a:extLst>
            <a:ext uri="{FF2B5EF4-FFF2-40B4-BE49-F238E27FC236}">
              <a16:creationId xmlns:a16="http://schemas.microsoft.com/office/drawing/2014/main" id="{24249AB0-6013-4817-903C-A4C865FA1E88}"/>
            </a:ext>
          </a:extLst>
        </xdr:cNvPr>
        <xdr:cNvSpPr txBox="1"/>
      </xdr:nvSpPr>
      <xdr:spPr>
        <a:xfrm>
          <a:off x="9810556" y="320706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130</xdr:row>
      <xdr:rowOff>257175</xdr:rowOff>
    </xdr:from>
    <xdr:ext cx="184731" cy="264560"/>
    <xdr:sp macro="" textlink="">
      <xdr:nvSpPr>
        <xdr:cNvPr id="279" name="BlokTextu 278">
          <a:extLst>
            <a:ext uri="{FF2B5EF4-FFF2-40B4-BE49-F238E27FC236}">
              <a16:creationId xmlns:a16="http://schemas.microsoft.com/office/drawing/2014/main" id="{7CC5B904-C47E-43C3-974B-55710DC07BD1}"/>
            </a:ext>
          </a:extLst>
        </xdr:cNvPr>
        <xdr:cNvSpPr txBox="1"/>
      </xdr:nvSpPr>
      <xdr:spPr>
        <a:xfrm>
          <a:off x="9677206" y="3216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130</xdr:row>
      <xdr:rowOff>257175</xdr:rowOff>
    </xdr:from>
    <xdr:ext cx="184731" cy="264560"/>
    <xdr:sp macro="" textlink="">
      <xdr:nvSpPr>
        <xdr:cNvPr id="280" name="BlokTextu 279">
          <a:extLst>
            <a:ext uri="{FF2B5EF4-FFF2-40B4-BE49-F238E27FC236}">
              <a16:creationId xmlns:a16="http://schemas.microsoft.com/office/drawing/2014/main" id="{0A668858-2E52-4B4A-B020-249C2ED37BCE}"/>
            </a:ext>
          </a:extLst>
        </xdr:cNvPr>
        <xdr:cNvSpPr txBox="1"/>
      </xdr:nvSpPr>
      <xdr:spPr>
        <a:xfrm>
          <a:off x="9677206" y="3216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138</xdr:row>
      <xdr:rowOff>161925</xdr:rowOff>
    </xdr:from>
    <xdr:ext cx="184731" cy="264560"/>
    <xdr:sp macro="" textlink="">
      <xdr:nvSpPr>
        <xdr:cNvPr id="281" name="BlokTextu 280">
          <a:extLst>
            <a:ext uri="{FF2B5EF4-FFF2-40B4-BE49-F238E27FC236}">
              <a16:creationId xmlns:a16="http://schemas.microsoft.com/office/drawing/2014/main" id="{75E25202-0D66-449A-BD5F-3C1891C344B2}"/>
            </a:ext>
          </a:extLst>
        </xdr:cNvPr>
        <xdr:cNvSpPr txBox="1"/>
      </xdr:nvSpPr>
      <xdr:spPr>
        <a:xfrm>
          <a:off x="9810556" y="3377156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138</xdr:row>
      <xdr:rowOff>257175</xdr:rowOff>
    </xdr:from>
    <xdr:ext cx="184731" cy="264560"/>
    <xdr:sp macro="" textlink="">
      <xdr:nvSpPr>
        <xdr:cNvPr id="282" name="BlokTextu 281">
          <a:extLst>
            <a:ext uri="{FF2B5EF4-FFF2-40B4-BE49-F238E27FC236}">
              <a16:creationId xmlns:a16="http://schemas.microsoft.com/office/drawing/2014/main" id="{AD0C36F6-0B2B-4890-8C85-F1CC674D9F83}"/>
            </a:ext>
          </a:extLst>
        </xdr:cNvPr>
        <xdr:cNvSpPr txBox="1"/>
      </xdr:nvSpPr>
      <xdr:spPr>
        <a:xfrm>
          <a:off x="9677206" y="338668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138</xdr:row>
      <xdr:rowOff>257175</xdr:rowOff>
    </xdr:from>
    <xdr:ext cx="184731" cy="264560"/>
    <xdr:sp macro="" textlink="">
      <xdr:nvSpPr>
        <xdr:cNvPr id="283" name="BlokTextu 282">
          <a:extLst>
            <a:ext uri="{FF2B5EF4-FFF2-40B4-BE49-F238E27FC236}">
              <a16:creationId xmlns:a16="http://schemas.microsoft.com/office/drawing/2014/main" id="{C43587A3-20E2-482C-B840-A9ECC5326AD2}"/>
            </a:ext>
          </a:extLst>
        </xdr:cNvPr>
        <xdr:cNvSpPr txBox="1"/>
      </xdr:nvSpPr>
      <xdr:spPr>
        <a:xfrm>
          <a:off x="9677206" y="338668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142</xdr:row>
      <xdr:rowOff>161925</xdr:rowOff>
    </xdr:from>
    <xdr:ext cx="184731" cy="264560"/>
    <xdr:sp macro="" textlink="">
      <xdr:nvSpPr>
        <xdr:cNvPr id="284" name="BlokTextu 283">
          <a:extLst>
            <a:ext uri="{FF2B5EF4-FFF2-40B4-BE49-F238E27FC236}">
              <a16:creationId xmlns:a16="http://schemas.microsoft.com/office/drawing/2014/main" id="{054D664E-4D81-418E-BCA9-DC5ADEE2966B}"/>
            </a:ext>
          </a:extLst>
        </xdr:cNvPr>
        <xdr:cNvSpPr txBox="1"/>
      </xdr:nvSpPr>
      <xdr:spPr>
        <a:xfrm>
          <a:off x="9810556" y="349281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142</xdr:row>
      <xdr:rowOff>257175</xdr:rowOff>
    </xdr:from>
    <xdr:ext cx="184731" cy="264560"/>
    <xdr:sp macro="" textlink="">
      <xdr:nvSpPr>
        <xdr:cNvPr id="285" name="BlokTextu 284">
          <a:extLst>
            <a:ext uri="{FF2B5EF4-FFF2-40B4-BE49-F238E27FC236}">
              <a16:creationId xmlns:a16="http://schemas.microsoft.com/office/drawing/2014/main" id="{93220985-B65D-412A-A00B-3C5E2940D772}"/>
            </a:ext>
          </a:extLst>
        </xdr:cNvPr>
        <xdr:cNvSpPr txBox="1"/>
      </xdr:nvSpPr>
      <xdr:spPr>
        <a:xfrm>
          <a:off x="9677206" y="3502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142</xdr:row>
      <xdr:rowOff>257175</xdr:rowOff>
    </xdr:from>
    <xdr:ext cx="184731" cy="264560"/>
    <xdr:sp macro="" textlink="">
      <xdr:nvSpPr>
        <xdr:cNvPr id="286" name="BlokTextu 285">
          <a:extLst>
            <a:ext uri="{FF2B5EF4-FFF2-40B4-BE49-F238E27FC236}">
              <a16:creationId xmlns:a16="http://schemas.microsoft.com/office/drawing/2014/main" id="{18A41C33-C44B-4212-BE5B-09215807AE07}"/>
            </a:ext>
          </a:extLst>
        </xdr:cNvPr>
        <xdr:cNvSpPr txBox="1"/>
      </xdr:nvSpPr>
      <xdr:spPr>
        <a:xfrm>
          <a:off x="9677206" y="3502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295275</xdr:colOff>
      <xdr:row>56</xdr:row>
      <xdr:rowOff>161925</xdr:rowOff>
    </xdr:from>
    <xdr:ext cx="184731" cy="264560"/>
    <xdr:sp macro="" textlink="">
      <xdr:nvSpPr>
        <xdr:cNvPr id="287" name="BlokTextu 286">
          <a:extLst>
            <a:ext uri="{FF2B5EF4-FFF2-40B4-BE49-F238E27FC236}">
              <a16:creationId xmlns:a16="http://schemas.microsoft.com/office/drawing/2014/main" id="{6812C7FF-EF01-4AB8-9151-DEB72CC2B53B}"/>
            </a:ext>
          </a:extLst>
        </xdr:cNvPr>
        <xdr:cNvSpPr txBox="1"/>
      </xdr:nvSpPr>
      <xdr:spPr>
        <a:xfrm>
          <a:off x="5300760" y="138371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2</xdr:col>
      <xdr:colOff>295275</xdr:colOff>
      <xdr:row>57</xdr:row>
      <xdr:rowOff>161925</xdr:rowOff>
    </xdr:from>
    <xdr:ext cx="184731" cy="264560"/>
    <xdr:sp macro="" textlink="">
      <xdr:nvSpPr>
        <xdr:cNvPr id="288" name="BlokTextu 287">
          <a:extLst>
            <a:ext uri="{FF2B5EF4-FFF2-40B4-BE49-F238E27FC236}">
              <a16:creationId xmlns:a16="http://schemas.microsoft.com/office/drawing/2014/main" id="{0F1FC3AB-15C2-4CC0-91CE-C953A1AC625B}"/>
            </a:ext>
          </a:extLst>
        </xdr:cNvPr>
        <xdr:cNvSpPr txBox="1"/>
      </xdr:nvSpPr>
      <xdr:spPr>
        <a:xfrm>
          <a:off x="5300760" y="1427447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56</xdr:row>
      <xdr:rowOff>257175</xdr:rowOff>
    </xdr:from>
    <xdr:ext cx="184731" cy="264560"/>
    <xdr:sp macro="" textlink="">
      <xdr:nvSpPr>
        <xdr:cNvPr id="289" name="BlokTextu 288">
          <a:extLst>
            <a:ext uri="{FF2B5EF4-FFF2-40B4-BE49-F238E27FC236}">
              <a16:creationId xmlns:a16="http://schemas.microsoft.com/office/drawing/2014/main" id="{32AB2866-051B-4B6B-AE7E-419C92AFEDEB}"/>
            </a:ext>
          </a:extLst>
        </xdr:cNvPr>
        <xdr:cNvSpPr txBox="1"/>
      </xdr:nvSpPr>
      <xdr:spPr>
        <a:xfrm>
          <a:off x="8549757" y="1393235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5</xdr:row>
      <xdr:rowOff>0</xdr:rowOff>
    </xdr:from>
    <xdr:ext cx="184731" cy="264560"/>
    <xdr:sp macro="" textlink="">
      <xdr:nvSpPr>
        <xdr:cNvPr id="290" name="BlokTextu 289">
          <a:extLst>
            <a:ext uri="{FF2B5EF4-FFF2-40B4-BE49-F238E27FC236}">
              <a16:creationId xmlns:a16="http://schemas.microsoft.com/office/drawing/2014/main" id="{24AD5E1D-FE33-4FDD-818C-B1015D6A619A}"/>
            </a:ext>
          </a:extLst>
        </xdr:cNvPr>
        <xdr:cNvSpPr txBox="1"/>
      </xdr:nvSpPr>
      <xdr:spPr>
        <a:xfrm>
          <a:off x="8683107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142</xdr:row>
      <xdr:rowOff>0</xdr:rowOff>
    </xdr:from>
    <xdr:ext cx="184731" cy="264560"/>
    <xdr:sp macro="" textlink="">
      <xdr:nvSpPr>
        <xdr:cNvPr id="291" name="BlokTextu 290">
          <a:extLst>
            <a:ext uri="{FF2B5EF4-FFF2-40B4-BE49-F238E27FC236}">
              <a16:creationId xmlns:a16="http://schemas.microsoft.com/office/drawing/2014/main" id="{15339D25-554E-4F11-8D1A-F97D5E04BD29}"/>
            </a:ext>
          </a:extLst>
        </xdr:cNvPr>
        <xdr:cNvSpPr txBox="1"/>
      </xdr:nvSpPr>
      <xdr:spPr>
        <a:xfrm>
          <a:off x="8683107" y="34766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125</xdr:row>
      <xdr:rowOff>0</xdr:rowOff>
    </xdr:from>
    <xdr:ext cx="184731" cy="264560"/>
    <xdr:sp macro="" textlink="">
      <xdr:nvSpPr>
        <xdr:cNvPr id="292" name="BlokTextu 291">
          <a:extLst>
            <a:ext uri="{FF2B5EF4-FFF2-40B4-BE49-F238E27FC236}">
              <a16:creationId xmlns:a16="http://schemas.microsoft.com/office/drawing/2014/main" id="{2506219F-A0DA-400B-B98F-0F06967DC2C3}"/>
            </a:ext>
          </a:extLst>
        </xdr:cNvPr>
        <xdr:cNvSpPr txBox="1"/>
      </xdr:nvSpPr>
      <xdr:spPr>
        <a:xfrm>
          <a:off x="8683107" y="3073270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7</xdr:row>
      <xdr:rowOff>0</xdr:rowOff>
    </xdr:from>
    <xdr:ext cx="184731" cy="264560"/>
    <xdr:sp macro="" textlink="">
      <xdr:nvSpPr>
        <xdr:cNvPr id="293" name="BlokTextu 292">
          <a:extLst>
            <a:ext uri="{FF2B5EF4-FFF2-40B4-BE49-F238E27FC236}">
              <a16:creationId xmlns:a16="http://schemas.microsoft.com/office/drawing/2014/main" id="{0E703183-9272-42B0-9A37-AD08712AE46A}"/>
            </a:ext>
          </a:extLst>
        </xdr:cNvPr>
        <xdr:cNvSpPr txBox="1"/>
      </xdr:nvSpPr>
      <xdr:spPr>
        <a:xfrm>
          <a:off x="8683107" y="21479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119</xdr:row>
      <xdr:rowOff>0</xdr:rowOff>
    </xdr:from>
    <xdr:ext cx="184731" cy="264560"/>
    <xdr:sp macro="" textlink="">
      <xdr:nvSpPr>
        <xdr:cNvPr id="294" name="BlokTextu 293">
          <a:extLst>
            <a:ext uri="{FF2B5EF4-FFF2-40B4-BE49-F238E27FC236}">
              <a16:creationId xmlns:a16="http://schemas.microsoft.com/office/drawing/2014/main" id="{0CAD90FD-6FC5-4A90-84CB-EF8AA6864F84}"/>
            </a:ext>
          </a:extLst>
        </xdr:cNvPr>
        <xdr:cNvSpPr txBox="1"/>
      </xdr:nvSpPr>
      <xdr:spPr>
        <a:xfrm>
          <a:off x="8683107" y="2903181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295275</xdr:colOff>
      <xdr:row>119</xdr:row>
      <xdr:rowOff>0</xdr:rowOff>
    </xdr:from>
    <xdr:ext cx="184731" cy="264560"/>
    <xdr:sp macro="" textlink="">
      <xdr:nvSpPr>
        <xdr:cNvPr id="295" name="BlokTextu 294">
          <a:extLst>
            <a:ext uri="{FF2B5EF4-FFF2-40B4-BE49-F238E27FC236}">
              <a16:creationId xmlns:a16="http://schemas.microsoft.com/office/drawing/2014/main" id="{7BD4D5DF-A3E4-440E-978C-D80883799E42}"/>
            </a:ext>
          </a:extLst>
        </xdr:cNvPr>
        <xdr:cNvSpPr txBox="1"/>
      </xdr:nvSpPr>
      <xdr:spPr>
        <a:xfrm>
          <a:off x="8683107" y="2903181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61</xdr:row>
      <xdr:rowOff>257175</xdr:rowOff>
    </xdr:from>
    <xdr:ext cx="184731" cy="264560"/>
    <xdr:sp macro="" textlink="">
      <xdr:nvSpPr>
        <xdr:cNvPr id="296" name="BlokTextu 295">
          <a:extLst>
            <a:ext uri="{FF2B5EF4-FFF2-40B4-BE49-F238E27FC236}">
              <a16:creationId xmlns:a16="http://schemas.microsoft.com/office/drawing/2014/main" id="{C9A480B4-D6F3-44DF-8137-4AAD6BD97479}"/>
            </a:ext>
          </a:extLst>
        </xdr:cNvPr>
        <xdr:cNvSpPr txBox="1"/>
      </xdr:nvSpPr>
      <xdr:spPr>
        <a:xfrm>
          <a:off x="8549757" y="1539998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64</xdr:row>
      <xdr:rowOff>257175</xdr:rowOff>
    </xdr:from>
    <xdr:ext cx="184731" cy="264560"/>
    <xdr:sp macro="" textlink="">
      <xdr:nvSpPr>
        <xdr:cNvPr id="297" name="BlokTextu 296">
          <a:extLst>
            <a:ext uri="{FF2B5EF4-FFF2-40B4-BE49-F238E27FC236}">
              <a16:creationId xmlns:a16="http://schemas.microsoft.com/office/drawing/2014/main" id="{6724A8C3-D182-482B-B0D4-E1D4EA4A7F49}"/>
            </a:ext>
          </a:extLst>
        </xdr:cNvPr>
        <xdr:cNvSpPr txBox="1"/>
      </xdr:nvSpPr>
      <xdr:spPr>
        <a:xfrm>
          <a:off x="8549757" y="1642051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67</xdr:row>
      <xdr:rowOff>257175</xdr:rowOff>
    </xdr:from>
    <xdr:ext cx="184731" cy="264560"/>
    <xdr:sp macro="" textlink="">
      <xdr:nvSpPr>
        <xdr:cNvPr id="298" name="BlokTextu 297">
          <a:extLst>
            <a:ext uri="{FF2B5EF4-FFF2-40B4-BE49-F238E27FC236}">
              <a16:creationId xmlns:a16="http://schemas.microsoft.com/office/drawing/2014/main" id="{4F64295B-6BC8-462A-A751-786D432A8A12}"/>
            </a:ext>
          </a:extLst>
        </xdr:cNvPr>
        <xdr:cNvSpPr txBox="1"/>
      </xdr:nvSpPr>
      <xdr:spPr>
        <a:xfrm>
          <a:off x="8549757" y="1733413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72</xdr:row>
      <xdr:rowOff>257175</xdr:rowOff>
    </xdr:from>
    <xdr:ext cx="184731" cy="264560"/>
    <xdr:sp macro="" textlink="">
      <xdr:nvSpPr>
        <xdr:cNvPr id="299" name="BlokTextu 298">
          <a:extLst>
            <a:ext uri="{FF2B5EF4-FFF2-40B4-BE49-F238E27FC236}">
              <a16:creationId xmlns:a16="http://schemas.microsoft.com/office/drawing/2014/main" id="{C918E560-9009-4CE8-9B77-C07014F36757}"/>
            </a:ext>
          </a:extLst>
        </xdr:cNvPr>
        <xdr:cNvSpPr txBox="1"/>
      </xdr:nvSpPr>
      <xdr:spPr>
        <a:xfrm>
          <a:off x="8549757" y="186754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76</xdr:row>
      <xdr:rowOff>257175</xdr:rowOff>
    </xdr:from>
    <xdr:ext cx="184731" cy="264560"/>
    <xdr:sp macro="" textlink="">
      <xdr:nvSpPr>
        <xdr:cNvPr id="300" name="BlokTextu 299">
          <a:extLst>
            <a:ext uri="{FF2B5EF4-FFF2-40B4-BE49-F238E27FC236}">
              <a16:creationId xmlns:a16="http://schemas.microsoft.com/office/drawing/2014/main" id="{2B853759-657C-4222-8C31-A589D34C546D}"/>
            </a:ext>
          </a:extLst>
        </xdr:cNvPr>
        <xdr:cNvSpPr txBox="1"/>
      </xdr:nvSpPr>
      <xdr:spPr>
        <a:xfrm>
          <a:off x="8549757" y="1962791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81</xdr:row>
      <xdr:rowOff>257175</xdr:rowOff>
    </xdr:from>
    <xdr:ext cx="184731" cy="264560"/>
    <xdr:sp macro="" textlink="">
      <xdr:nvSpPr>
        <xdr:cNvPr id="301" name="BlokTextu 300">
          <a:extLst>
            <a:ext uri="{FF2B5EF4-FFF2-40B4-BE49-F238E27FC236}">
              <a16:creationId xmlns:a16="http://schemas.microsoft.com/office/drawing/2014/main" id="{C2F5128E-6808-4081-99DD-E25A886B549D}"/>
            </a:ext>
          </a:extLst>
        </xdr:cNvPr>
        <xdr:cNvSpPr txBox="1"/>
      </xdr:nvSpPr>
      <xdr:spPr>
        <a:xfrm>
          <a:off x="8549757" y="2103722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94</xdr:row>
      <xdr:rowOff>257175</xdr:rowOff>
    </xdr:from>
    <xdr:ext cx="184731" cy="264560"/>
    <xdr:sp macro="" textlink="">
      <xdr:nvSpPr>
        <xdr:cNvPr id="302" name="BlokTextu 301">
          <a:extLst>
            <a:ext uri="{FF2B5EF4-FFF2-40B4-BE49-F238E27FC236}">
              <a16:creationId xmlns:a16="http://schemas.microsoft.com/office/drawing/2014/main" id="{CBFBA09E-E853-490E-B2DB-A8DC7F995EF7}"/>
            </a:ext>
          </a:extLst>
        </xdr:cNvPr>
        <xdr:cNvSpPr txBox="1"/>
      </xdr:nvSpPr>
      <xdr:spPr>
        <a:xfrm>
          <a:off x="8549757" y="239919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103</xdr:row>
      <xdr:rowOff>257175</xdr:rowOff>
    </xdr:from>
    <xdr:ext cx="184731" cy="264560"/>
    <xdr:sp macro="" textlink="">
      <xdr:nvSpPr>
        <xdr:cNvPr id="303" name="BlokTextu 302">
          <a:extLst>
            <a:ext uri="{FF2B5EF4-FFF2-40B4-BE49-F238E27FC236}">
              <a16:creationId xmlns:a16="http://schemas.microsoft.com/office/drawing/2014/main" id="{E99619BB-EC07-4028-AB4F-EAAFFC28F26D}"/>
            </a:ext>
          </a:extLst>
        </xdr:cNvPr>
        <xdr:cNvSpPr txBox="1"/>
      </xdr:nvSpPr>
      <xdr:spPr>
        <a:xfrm>
          <a:off x="8549757" y="2545954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125</xdr:row>
      <xdr:rowOff>257175</xdr:rowOff>
    </xdr:from>
    <xdr:ext cx="184731" cy="264560"/>
    <xdr:sp macro="" textlink="">
      <xdr:nvSpPr>
        <xdr:cNvPr id="304" name="BlokTextu 303">
          <a:extLst>
            <a:ext uri="{FF2B5EF4-FFF2-40B4-BE49-F238E27FC236}">
              <a16:creationId xmlns:a16="http://schemas.microsoft.com/office/drawing/2014/main" id="{03DA317B-1F1F-4064-87C6-8877ECC24713}"/>
            </a:ext>
          </a:extLst>
        </xdr:cNvPr>
        <xdr:cNvSpPr txBox="1"/>
      </xdr:nvSpPr>
      <xdr:spPr>
        <a:xfrm>
          <a:off x="8549757" y="3098987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130</xdr:row>
      <xdr:rowOff>257175</xdr:rowOff>
    </xdr:from>
    <xdr:ext cx="184731" cy="264560"/>
    <xdr:sp macro="" textlink="">
      <xdr:nvSpPr>
        <xdr:cNvPr id="305" name="BlokTextu 304">
          <a:extLst>
            <a:ext uri="{FF2B5EF4-FFF2-40B4-BE49-F238E27FC236}">
              <a16:creationId xmlns:a16="http://schemas.microsoft.com/office/drawing/2014/main" id="{7DDB4E0F-0887-4AF9-8525-65E3A952ACC1}"/>
            </a:ext>
          </a:extLst>
        </xdr:cNvPr>
        <xdr:cNvSpPr txBox="1"/>
      </xdr:nvSpPr>
      <xdr:spPr>
        <a:xfrm>
          <a:off x="8549757" y="321659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138</xdr:row>
      <xdr:rowOff>257175</xdr:rowOff>
    </xdr:from>
    <xdr:ext cx="184731" cy="264560"/>
    <xdr:sp macro="" textlink="">
      <xdr:nvSpPr>
        <xdr:cNvPr id="306" name="BlokTextu 305">
          <a:extLst>
            <a:ext uri="{FF2B5EF4-FFF2-40B4-BE49-F238E27FC236}">
              <a16:creationId xmlns:a16="http://schemas.microsoft.com/office/drawing/2014/main" id="{68D7AE32-CDCF-4B38-826E-399D4DCBE016}"/>
            </a:ext>
          </a:extLst>
        </xdr:cNvPr>
        <xdr:cNvSpPr txBox="1"/>
      </xdr:nvSpPr>
      <xdr:spPr>
        <a:xfrm>
          <a:off x="8549757" y="338668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142</xdr:row>
      <xdr:rowOff>257175</xdr:rowOff>
    </xdr:from>
    <xdr:ext cx="184731" cy="264560"/>
    <xdr:sp macro="" textlink="">
      <xdr:nvSpPr>
        <xdr:cNvPr id="307" name="BlokTextu 306">
          <a:extLst>
            <a:ext uri="{FF2B5EF4-FFF2-40B4-BE49-F238E27FC236}">
              <a16:creationId xmlns:a16="http://schemas.microsoft.com/office/drawing/2014/main" id="{EFFA9091-298A-4537-81AC-9820C04FB2D3}"/>
            </a:ext>
          </a:extLst>
        </xdr:cNvPr>
        <xdr:cNvSpPr txBox="1"/>
      </xdr:nvSpPr>
      <xdr:spPr>
        <a:xfrm>
          <a:off x="8549757" y="350234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161925</xdr:colOff>
      <xdr:row>94</xdr:row>
      <xdr:rowOff>257175</xdr:rowOff>
    </xdr:from>
    <xdr:ext cx="184731" cy="264560"/>
    <xdr:sp macro="" textlink="">
      <xdr:nvSpPr>
        <xdr:cNvPr id="308" name="BlokTextu 307">
          <a:extLst>
            <a:ext uri="{FF2B5EF4-FFF2-40B4-BE49-F238E27FC236}">
              <a16:creationId xmlns:a16="http://schemas.microsoft.com/office/drawing/2014/main" id="{BDC5D43F-B0C6-4572-BFC4-719CDE83D2E7}"/>
            </a:ext>
          </a:extLst>
        </xdr:cNvPr>
        <xdr:cNvSpPr txBox="1"/>
      </xdr:nvSpPr>
      <xdr:spPr>
        <a:xfrm>
          <a:off x="8549757" y="221160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94</xdr:row>
      <xdr:rowOff>257175</xdr:rowOff>
    </xdr:from>
    <xdr:ext cx="184731" cy="264560"/>
    <xdr:sp macro="" textlink="">
      <xdr:nvSpPr>
        <xdr:cNvPr id="309" name="BlokTextu 308">
          <a:extLst>
            <a:ext uri="{FF2B5EF4-FFF2-40B4-BE49-F238E27FC236}">
              <a16:creationId xmlns:a16="http://schemas.microsoft.com/office/drawing/2014/main" id="{7F0EA6F9-09CF-4843-8D6D-320B6E94B93D}"/>
            </a:ext>
          </a:extLst>
        </xdr:cNvPr>
        <xdr:cNvSpPr txBox="1"/>
      </xdr:nvSpPr>
      <xdr:spPr>
        <a:xfrm>
          <a:off x="9677206" y="221160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94</xdr:row>
      <xdr:rowOff>257175</xdr:rowOff>
    </xdr:from>
    <xdr:ext cx="184731" cy="264560"/>
    <xdr:sp macro="" textlink="">
      <xdr:nvSpPr>
        <xdr:cNvPr id="310" name="BlokTextu 309">
          <a:extLst>
            <a:ext uri="{FF2B5EF4-FFF2-40B4-BE49-F238E27FC236}">
              <a16:creationId xmlns:a16="http://schemas.microsoft.com/office/drawing/2014/main" id="{139B7847-8393-49BB-A835-74F29EA7ACE7}"/>
            </a:ext>
          </a:extLst>
        </xdr:cNvPr>
        <xdr:cNvSpPr txBox="1"/>
      </xdr:nvSpPr>
      <xdr:spPr>
        <a:xfrm>
          <a:off x="9677206" y="221160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94</xdr:row>
      <xdr:rowOff>257175</xdr:rowOff>
    </xdr:from>
    <xdr:ext cx="184731" cy="264560"/>
    <xdr:sp macro="" textlink="">
      <xdr:nvSpPr>
        <xdr:cNvPr id="311" name="BlokTextu 310">
          <a:extLst>
            <a:ext uri="{FF2B5EF4-FFF2-40B4-BE49-F238E27FC236}">
              <a16:creationId xmlns:a16="http://schemas.microsoft.com/office/drawing/2014/main" id="{8F623D4D-7A0B-4DE7-928E-227504E65555}"/>
            </a:ext>
          </a:extLst>
        </xdr:cNvPr>
        <xdr:cNvSpPr txBox="1"/>
      </xdr:nvSpPr>
      <xdr:spPr>
        <a:xfrm>
          <a:off x="9677206" y="221160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94</xdr:row>
      <xdr:rowOff>257175</xdr:rowOff>
    </xdr:from>
    <xdr:ext cx="184731" cy="264560"/>
    <xdr:sp macro="" textlink="">
      <xdr:nvSpPr>
        <xdr:cNvPr id="312" name="BlokTextu 311">
          <a:extLst>
            <a:ext uri="{FF2B5EF4-FFF2-40B4-BE49-F238E27FC236}">
              <a16:creationId xmlns:a16="http://schemas.microsoft.com/office/drawing/2014/main" id="{60251463-370C-4498-A758-E7B55D30A65A}"/>
            </a:ext>
          </a:extLst>
        </xdr:cNvPr>
        <xdr:cNvSpPr txBox="1"/>
      </xdr:nvSpPr>
      <xdr:spPr>
        <a:xfrm>
          <a:off x="10707461" y="221160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94</xdr:row>
      <xdr:rowOff>257175</xdr:rowOff>
    </xdr:from>
    <xdr:ext cx="184731" cy="264560"/>
    <xdr:sp macro="" textlink="">
      <xdr:nvSpPr>
        <xdr:cNvPr id="313" name="BlokTextu 312">
          <a:extLst>
            <a:ext uri="{FF2B5EF4-FFF2-40B4-BE49-F238E27FC236}">
              <a16:creationId xmlns:a16="http://schemas.microsoft.com/office/drawing/2014/main" id="{E0FFFB13-F709-42D8-B112-68162F7D5B66}"/>
            </a:ext>
          </a:extLst>
        </xdr:cNvPr>
        <xdr:cNvSpPr txBox="1"/>
      </xdr:nvSpPr>
      <xdr:spPr>
        <a:xfrm>
          <a:off x="10707461" y="221160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94</xdr:row>
      <xdr:rowOff>257175</xdr:rowOff>
    </xdr:from>
    <xdr:ext cx="184731" cy="264560"/>
    <xdr:sp macro="" textlink="">
      <xdr:nvSpPr>
        <xdr:cNvPr id="314" name="BlokTextu 313">
          <a:extLst>
            <a:ext uri="{FF2B5EF4-FFF2-40B4-BE49-F238E27FC236}">
              <a16:creationId xmlns:a16="http://schemas.microsoft.com/office/drawing/2014/main" id="{0F47213E-CE15-426D-9F69-AF07764D531B}"/>
            </a:ext>
          </a:extLst>
        </xdr:cNvPr>
        <xdr:cNvSpPr txBox="1"/>
      </xdr:nvSpPr>
      <xdr:spPr>
        <a:xfrm>
          <a:off x="10707461" y="221160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94</xdr:row>
      <xdr:rowOff>257175</xdr:rowOff>
    </xdr:from>
    <xdr:ext cx="184731" cy="264560"/>
    <xdr:sp macro="" textlink="">
      <xdr:nvSpPr>
        <xdr:cNvPr id="315" name="BlokTextu 314">
          <a:extLst>
            <a:ext uri="{FF2B5EF4-FFF2-40B4-BE49-F238E27FC236}">
              <a16:creationId xmlns:a16="http://schemas.microsoft.com/office/drawing/2014/main" id="{9D0EFAA5-5A6D-4217-98D6-CBFD4F981A43}"/>
            </a:ext>
          </a:extLst>
        </xdr:cNvPr>
        <xdr:cNvSpPr txBox="1"/>
      </xdr:nvSpPr>
      <xdr:spPr>
        <a:xfrm>
          <a:off x="6275420" y="221160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161925</xdr:colOff>
      <xdr:row>97</xdr:row>
      <xdr:rowOff>257175</xdr:rowOff>
    </xdr:from>
    <xdr:ext cx="184731" cy="264560"/>
    <xdr:sp macro="" textlink="">
      <xdr:nvSpPr>
        <xdr:cNvPr id="316" name="BlokTextu 315">
          <a:extLst>
            <a:ext uri="{FF2B5EF4-FFF2-40B4-BE49-F238E27FC236}">
              <a16:creationId xmlns:a16="http://schemas.microsoft.com/office/drawing/2014/main" id="{0748564F-B734-4443-B53B-D3BC921CD094}"/>
            </a:ext>
          </a:extLst>
        </xdr:cNvPr>
        <xdr:cNvSpPr txBox="1"/>
      </xdr:nvSpPr>
      <xdr:spPr>
        <a:xfrm>
          <a:off x="8549757" y="250707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97</xdr:row>
      <xdr:rowOff>257175</xdr:rowOff>
    </xdr:from>
    <xdr:ext cx="184731" cy="264560"/>
    <xdr:sp macro="" textlink="">
      <xdr:nvSpPr>
        <xdr:cNvPr id="317" name="BlokTextu 316">
          <a:extLst>
            <a:ext uri="{FF2B5EF4-FFF2-40B4-BE49-F238E27FC236}">
              <a16:creationId xmlns:a16="http://schemas.microsoft.com/office/drawing/2014/main" id="{524C0CDD-9219-45E4-B5AB-1AE2C1558824}"/>
            </a:ext>
          </a:extLst>
        </xdr:cNvPr>
        <xdr:cNvSpPr txBox="1"/>
      </xdr:nvSpPr>
      <xdr:spPr>
        <a:xfrm>
          <a:off x="9677206" y="250707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97</xdr:row>
      <xdr:rowOff>161925</xdr:rowOff>
    </xdr:from>
    <xdr:ext cx="184731" cy="264560"/>
    <xdr:sp macro="" textlink="">
      <xdr:nvSpPr>
        <xdr:cNvPr id="318" name="BlokTextu 317">
          <a:extLst>
            <a:ext uri="{FF2B5EF4-FFF2-40B4-BE49-F238E27FC236}">
              <a16:creationId xmlns:a16="http://schemas.microsoft.com/office/drawing/2014/main" id="{5D21CFC9-0045-42D0-8223-D12F232083AA}"/>
            </a:ext>
          </a:extLst>
        </xdr:cNvPr>
        <xdr:cNvSpPr txBox="1"/>
      </xdr:nvSpPr>
      <xdr:spPr>
        <a:xfrm>
          <a:off x="9810556" y="24975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97</xdr:row>
      <xdr:rowOff>257175</xdr:rowOff>
    </xdr:from>
    <xdr:ext cx="184731" cy="264560"/>
    <xdr:sp macro="" textlink="">
      <xdr:nvSpPr>
        <xdr:cNvPr id="319" name="BlokTextu 318">
          <a:extLst>
            <a:ext uri="{FF2B5EF4-FFF2-40B4-BE49-F238E27FC236}">
              <a16:creationId xmlns:a16="http://schemas.microsoft.com/office/drawing/2014/main" id="{4C3361F2-2421-47E6-8BAF-85A8B6F9FD75}"/>
            </a:ext>
          </a:extLst>
        </xdr:cNvPr>
        <xdr:cNvSpPr txBox="1"/>
      </xdr:nvSpPr>
      <xdr:spPr>
        <a:xfrm>
          <a:off x="9677206" y="250707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97</xdr:row>
      <xdr:rowOff>257175</xdr:rowOff>
    </xdr:from>
    <xdr:ext cx="184731" cy="264560"/>
    <xdr:sp macro="" textlink="">
      <xdr:nvSpPr>
        <xdr:cNvPr id="320" name="BlokTextu 319">
          <a:extLst>
            <a:ext uri="{FF2B5EF4-FFF2-40B4-BE49-F238E27FC236}">
              <a16:creationId xmlns:a16="http://schemas.microsoft.com/office/drawing/2014/main" id="{A06A578D-BE04-4822-AFA3-B3CC48651C77}"/>
            </a:ext>
          </a:extLst>
        </xdr:cNvPr>
        <xdr:cNvSpPr txBox="1"/>
      </xdr:nvSpPr>
      <xdr:spPr>
        <a:xfrm>
          <a:off x="9677206" y="250707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97</xdr:row>
      <xdr:rowOff>257175</xdr:rowOff>
    </xdr:from>
    <xdr:ext cx="184731" cy="264560"/>
    <xdr:sp macro="" textlink="">
      <xdr:nvSpPr>
        <xdr:cNvPr id="321" name="BlokTextu 320">
          <a:extLst>
            <a:ext uri="{FF2B5EF4-FFF2-40B4-BE49-F238E27FC236}">
              <a16:creationId xmlns:a16="http://schemas.microsoft.com/office/drawing/2014/main" id="{6CFBB094-FCC0-4DAE-AB0D-FA36BA40D816}"/>
            </a:ext>
          </a:extLst>
        </xdr:cNvPr>
        <xdr:cNvSpPr txBox="1"/>
      </xdr:nvSpPr>
      <xdr:spPr>
        <a:xfrm>
          <a:off x="10707461" y="250707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97</xdr:row>
      <xdr:rowOff>161925</xdr:rowOff>
    </xdr:from>
    <xdr:ext cx="184731" cy="264560"/>
    <xdr:sp macro="" textlink="">
      <xdr:nvSpPr>
        <xdr:cNvPr id="322" name="BlokTextu 321">
          <a:extLst>
            <a:ext uri="{FF2B5EF4-FFF2-40B4-BE49-F238E27FC236}">
              <a16:creationId xmlns:a16="http://schemas.microsoft.com/office/drawing/2014/main" id="{7C23B0FD-AC08-45A8-9F69-D20C34903E23}"/>
            </a:ext>
          </a:extLst>
        </xdr:cNvPr>
        <xdr:cNvSpPr txBox="1"/>
      </xdr:nvSpPr>
      <xdr:spPr>
        <a:xfrm>
          <a:off x="10840811" y="2497552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97</xdr:row>
      <xdr:rowOff>257175</xdr:rowOff>
    </xdr:from>
    <xdr:ext cx="184731" cy="264560"/>
    <xdr:sp macro="" textlink="">
      <xdr:nvSpPr>
        <xdr:cNvPr id="323" name="BlokTextu 322">
          <a:extLst>
            <a:ext uri="{FF2B5EF4-FFF2-40B4-BE49-F238E27FC236}">
              <a16:creationId xmlns:a16="http://schemas.microsoft.com/office/drawing/2014/main" id="{F23F83FB-B1DA-400B-8F32-62C6E451549F}"/>
            </a:ext>
          </a:extLst>
        </xdr:cNvPr>
        <xdr:cNvSpPr txBox="1"/>
      </xdr:nvSpPr>
      <xdr:spPr>
        <a:xfrm>
          <a:off x="10707461" y="250707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97</xdr:row>
      <xdr:rowOff>257175</xdr:rowOff>
    </xdr:from>
    <xdr:ext cx="184731" cy="264560"/>
    <xdr:sp macro="" textlink="">
      <xdr:nvSpPr>
        <xdr:cNvPr id="324" name="BlokTextu 323">
          <a:extLst>
            <a:ext uri="{FF2B5EF4-FFF2-40B4-BE49-F238E27FC236}">
              <a16:creationId xmlns:a16="http://schemas.microsoft.com/office/drawing/2014/main" id="{9291EF98-C86F-4574-946D-42CB0C0FA95E}"/>
            </a:ext>
          </a:extLst>
        </xdr:cNvPr>
        <xdr:cNvSpPr txBox="1"/>
      </xdr:nvSpPr>
      <xdr:spPr>
        <a:xfrm>
          <a:off x="10707461" y="250707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97</xdr:row>
      <xdr:rowOff>257175</xdr:rowOff>
    </xdr:from>
    <xdr:ext cx="184731" cy="264560"/>
    <xdr:sp macro="" textlink="">
      <xdr:nvSpPr>
        <xdr:cNvPr id="325" name="BlokTextu 324">
          <a:extLst>
            <a:ext uri="{FF2B5EF4-FFF2-40B4-BE49-F238E27FC236}">
              <a16:creationId xmlns:a16="http://schemas.microsoft.com/office/drawing/2014/main" id="{98D3FF00-3C5F-46FA-9612-82FC0B2D93B8}"/>
            </a:ext>
          </a:extLst>
        </xdr:cNvPr>
        <xdr:cNvSpPr txBox="1"/>
      </xdr:nvSpPr>
      <xdr:spPr>
        <a:xfrm>
          <a:off x="6275420" y="250707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6</xdr:col>
      <xdr:colOff>161925</xdr:colOff>
      <xdr:row>97</xdr:row>
      <xdr:rowOff>257175</xdr:rowOff>
    </xdr:from>
    <xdr:ext cx="184731" cy="264560"/>
    <xdr:sp macro="" textlink="">
      <xdr:nvSpPr>
        <xdr:cNvPr id="326" name="BlokTextu 325">
          <a:extLst>
            <a:ext uri="{FF2B5EF4-FFF2-40B4-BE49-F238E27FC236}">
              <a16:creationId xmlns:a16="http://schemas.microsoft.com/office/drawing/2014/main" id="{ABA89952-0783-414F-9033-8197BC325852}"/>
            </a:ext>
          </a:extLst>
        </xdr:cNvPr>
        <xdr:cNvSpPr txBox="1"/>
      </xdr:nvSpPr>
      <xdr:spPr>
        <a:xfrm>
          <a:off x="8549757" y="250707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97</xdr:row>
      <xdr:rowOff>257175</xdr:rowOff>
    </xdr:from>
    <xdr:ext cx="184731" cy="264560"/>
    <xdr:sp macro="" textlink="">
      <xdr:nvSpPr>
        <xdr:cNvPr id="327" name="BlokTextu 326">
          <a:extLst>
            <a:ext uri="{FF2B5EF4-FFF2-40B4-BE49-F238E27FC236}">
              <a16:creationId xmlns:a16="http://schemas.microsoft.com/office/drawing/2014/main" id="{A7D3B22B-7169-430E-A57C-D6FA04902A3E}"/>
            </a:ext>
          </a:extLst>
        </xdr:cNvPr>
        <xdr:cNvSpPr txBox="1"/>
      </xdr:nvSpPr>
      <xdr:spPr>
        <a:xfrm>
          <a:off x="9677206" y="250707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97</xdr:row>
      <xdr:rowOff>257175</xdr:rowOff>
    </xdr:from>
    <xdr:ext cx="184731" cy="264560"/>
    <xdr:sp macro="" textlink="">
      <xdr:nvSpPr>
        <xdr:cNvPr id="328" name="BlokTextu 327">
          <a:extLst>
            <a:ext uri="{FF2B5EF4-FFF2-40B4-BE49-F238E27FC236}">
              <a16:creationId xmlns:a16="http://schemas.microsoft.com/office/drawing/2014/main" id="{5C853442-B82F-4CE9-BFE8-01761CED91F4}"/>
            </a:ext>
          </a:extLst>
        </xdr:cNvPr>
        <xdr:cNvSpPr txBox="1"/>
      </xdr:nvSpPr>
      <xdr:spPr>
        <a:xfrm>
          <a:off x="9677206" y="250707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97</xdr:row>
      <xdr:rowOff>257175</xdr:rowOff>
    </xdr:from>
    <xdr:ext cx="184731" cy="264560"/>
    <xdr:sp macro="" textlink="">
      <xdr:nvSpPr>
        <xdr:cNvPr id="329" name="BlokTextu 328">
          <a:extLst>
            <a:ext uri="{FF2B5EF4-FFF2-40B4-BE49-F238E27FC236}">
              <a16:creationId xmlns:a16="http://schemas.microsoft.com/office/drawing/2014/main" id="{F3CA74A0-D29A-4CFB-997F-2F4998A50371}"/>
            </a:ext>
          </a:extLst>
        </xdr:cNvPr>
        <xdr:cNvSpPr txBox="1"/>
      </xdr:nvSpPr>
      <xdr:spPr>
        <a:xfrm>
          <a:off x="9677206" y="250707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97</xdr:row>
      <xdr:rowOff>257175</xdr:rowOff>
    </xdr:from>
    <xdr:ext cx="184731" cy="264560"/>
    <xdr:sp macro="" textlink="">
      <xdr:nvSpPr>
        <xdr:cNvPr id="330" name="BlokTextu 329">
          <a:extLst>
            <a:ext uri="{FF2B5EF4-FFF2-40B4-BE49-F238E27FC236}">
              <a16:creationId xmlns:a16="http://schemas.microsoft.com/office/drawing/2014/main" id="{B1BC58E4-7F50-459F-8490-1D9D246A7132}"/>
            </a:ext>
          </a:extLst>
        </xdr:cNvPr>
        <xdr:cNvSpPr txBox="1"/>
      </xdr:nvSpPr>
      <xdr:spPr>
        <a:xfrm>
          <a:off x="10707461" y="250707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97</xdr:row>
      <xdr:rowOff>257175</xdr:rowOff>
    </xdr:from>
    <xdr:ext cx="184731" cy="264560"/>
    <xdr:sp macro="" textlink="">
      <xdr:nvSpPr>
        <xdr:cNvPr id="331" name="BlokTextu 330">
          <a:extLst>
            <a:ext uri="{FF2B5EF4-FFF2-40B4-BE49-F238E27FC236}">
              <a16:creationId xmlns:a16="http://schemas.microsoft.com/office/drawing/2014/main" id="{B1C1DDD9-4F27-4958-9727-153B2BC86C29}"/>
            </a:ext>
          </a:extLst>
        </xdr:cNvPr>
        <xdr:cNvSpPr txBox="1"/>
      </xdr:nvSpPr>
      <xdr:spPr>
        <a:xfrm>
          <a:off x="10707461" y="250707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97</xdr:row>
      <xdr:rowOff>257175</xdr:rowOff>
    </xdr:from>
    <xdr:ext cx="184731" cy="264560"/>
    <xdr:sp macro="" textlink="">
      <xdr:nvSpPr>
        <xdr:cNvPr id="332" name="BlokTextu 331">
          <a:extLst>
            <a:ext uri="{FF2B5EF4-FFF2-40B4-BE49-F238E27FC236}">
              <a16:creationId xmlns:a16="http://schemas.microsoft.com/office/drawing/2014/main" id="{EF8ADBB8-4B3D-4C3B-87A7-BBCBFED19B23}"/>
            </a:ext>
          </a:extLst>
        </xdr:cNvPr>
        <xdr:cNvSpPr txBox="1"/>
      </xdr:nvSpPr>
      <xdr:spPr>
        <a:xfrm>
          <a:off x="10707461" y="250707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4</xdr:col>
      <xdr:colOff>161925</xdr:colOff>
      <xdr:row>97</xdr:row>
      <xdr:rowOff>257175</xdr:rowOff>
    </xdr:from>
    <xdr:ext cx="184731" cy="264560"/>
    <xdr:sp macro="" textlink="">
      <xdr:nvSpPr>
        <xdr:cNvPr id="333" name="BlokTextu 332">
          <a:extLst>
            <a:ext uri="{FF2B5EF4-FFF2-40B4-BE49-F238E27FC236}">
              <a16:creationId xmlns:a16="http://schemas.microsoft.com/office/drawing/2014/main" id="{52B8DE91-B40C-447F-8516-6A76AC1BA870}"/>
            </a:ext>
          </a:extLst>
        </xdr:cNvPr>
        <xdr:cNvSpPr txBox="1"/>
      </xdr:nvSpPr>
      <xdr:spPr>
        <a:xfrm>
          <a:off x="6275420" y="2507077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56</xdr:row>
      <xdr:rowOff>257175</xdr:rowOff>
    </xdr:from>
    <xdr:ext cx="184731" cy="264560"/>
    <xdr:sp macro="" textlink="">
      <xdr:nvSpPr>
        <xdr:cNvPr id="334" name="BlokTextu 333">
          <a:extLst>
            <a:ext uri="{FF2B5EF4-FFF2-40B4-BE49-F238E27FC236}">
              <a16:creationId xmlns:a16="http://schemas.microsoft.com/office/drawing/2014/main" id="{28606E38-5E56-4D0B-8FD0-A631E5B7BF53}"/>
            </a:ext>
          </a:extLst>
        </xdr:cNvPr>
        <xdr:cNvSpPr txBox="1"/>
      </xdr:nvSpPr>
      <xdr:spPr>
        <a:xfrm>
          <a:off x="8549757" y="1470990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5</xdr:row>
      <xdr:rowOff>0</xdr:rowOff>
    </xdr:from>
    <xdr:ext cx="184731" cy="264560"/>
    <xdr:sp macro="" textlink="">
      <xdr:nvSpPr>
        <xdr:cNvPr id="335" name="BlokTextu 334">
          <a:extLst>
            <a:ext uri="{FF2B5EF4-FFF2-40B4-BE49-F238E27FC236}">
              <a16:creationId xmlns:a16="http://schemas.microsoft.com/office/drawing/2014/main" id="{D2F7E716-533E-4AB3-ABC1-1404D4982EEC}"/>
            </a:ext>
          </a:extLst>
        </xdr:cNvPr>
        <xdr:cNvSpPr txBox="1"/>
      </xdr:nvSpPr>
      <xdr:spPr>
        <a:xfrm>
          <a:off x="8683107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142</xdr:row>
      <xdr:rowOff>0</xdr:rowOff>
    </xdr:from>
    <xdr:ext cx="184731" cy="264560"/>
    <xdr:sp macro="" textlink="">
      <xdr:nvSpPr>
        <xdr:cNvPr id="336" name="BlokTextu 335">
          <a:extLst>
            <a:ext uri="{FF2B5EF4-FFF2-40B4-BE49-F238E27FC236}">
              <a16:creationId xmlns:a16="http://schemas.microsoft.com/office/drawing/2014/main" id="{E2323DB9-C1E8-47F6-B23A-B6B9AD4BC829}"/>
            </a:ext>
          </a:extLst>
        </xdr:cNvPr>
        <xdr:cNvSpPr txBox="1"/>
      </xdr:nvSpPr>
      <xdr:spPr>
        <a:xfrm>
          <a:off x="8683107" y="377598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125</xdr:row>
      <xdr:rowOff>0</xdr:rowOff>
    </xdr:from>
    <xdr:ext cx="184731" cy="264560"/>
    <xdr:sp macro="" textlink="">
      <xdr:nvSpPr>
        <xdr:cNvPr id="337" name="BlokTextu 336">
          <a:extLst>
            <a:ext uri="{FF2B5EF4-FFF2-40B4-BE49-F238E27FC236}">
              <a16:creationId xmlns:a16="http://schemas.microsoft.com/office/drawing/2014/main" id="{06B5D0C3-3E21-407A-8E15-6EC75D7AEFE2}"/>
            </a:ext>
          </a:extLst>
        </xdr:cNvPr>
        <xdr:cNvSpPr txBox="1"/>
      </xdr:nvSpPr>
      <xdr:spPr>
        <a:xfrm>
          <a:off x="8683107" y="332111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7</xdr:row>
      <xdr:rowOff>0</xdr:rowOff>
    </xdr:from>
    <xdr:ext cx="184731" cy="264560"/>
    <xdr:sp macro="" textlink="">
      <xdr:nvSpPr>
        <xdr:cNvPr id="338" name="BlokTextu 337">
          <a:extLst>
            <a:ext uri="{FF2B5EF4-FFF2-40B4-BE49-F238E27FC236}">
              <a16:creationId xmlns:a16="http://schemas.microsoft.com/office/drawing/2014/main" id="{18038AA1-4C67-4C43-961C-CF59DAF56A6F}"/>
            </a:ext>
          </a:extLst>
        </xdr:cNvPr>
        <xdr:cNvSpPr txBox="1"/>
      </xdr:nvSpPr>
      <xdr:spPr>
        <a:xfrm>
          <a:off x="8683107" y="24395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119</xdr:row>
      <xdr:rowOff>0</xdr:rowOff>
    </xdr:from>
    <xdr:ext cx="184731" cy="264560"/>
    <xdr:sp macro="" textlink="">
      <xdr:nvSpPr>
        <xdr:cNvPr id="339" name="BlokTextu 338">
          <a:extLst>
            <a:ext uri="{FF2B5EF4-FFF2-40B4-BE49-F238E27FC236}">
              <a16:creationId xmlns:a16="http://schemas.microsoft.com/office/drawing/2014/main" id="{FB6FF551-766D-411B-AE7B-D576CF2D3516}"/>
            </a:ext>
          </a:extLst>
        </xdr:cNvPr>
        <xdr:cNvSpPr txBox="1"/>
      </xdr:nvSpPr>
      <xdr:spPr>
        <a:xfrm>
          <a:off x="8683107" y="317532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295275</xdr:colOff>
      <xdr:row>119</xdr:row>
      <xdr:rowOff>0</xdr:rowOff>
    </xdr:from>
    <xdr:ext cx="184731" cy="264560"/>
    <xdr:sp macro="" textlink="">
      <xdr:nvSpPr>
        <xdr:cNvPr id="340" name="BlokTextu 339">
          <a:extLst>
            <a:ext uri="{FF2B5EF4-FFF2-40B4-BE49-F238E27FC236}">
              <a16:creationId xmlns:a16="http://schemas.microsoft.com/office/drawing/2014/main" id="{74EEFDFA-3FAB-461A-980C-35BAC15D0AD6}"/>
            </a:ext>
          </a:extLst>
        </xdr:cNvPr>
        <xdr:cNvSpPr txBox="1"/>
      </xdr:nvSpPr>
      <xdr:spPr>
        <a:xfrm>
          <a:off x="8683107" y="317532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61</xdr:row>
      <xdr:rowOff>257175</xdr:rowOff>
    </xdr:from>
    <xdr:ext cx="184731" cy="264560"/>
    <xdr:sp macro="" textlink="">
      <xdr:nvSpPr>
        <xdr:cNvPr id="341" name="BlokTextu 340">
          <a:extLst>
            <a:ext uri="{FF2B5EF4-FFF2-40B4-BE49-F238E27FC236}">
              <a16:creationId xmlns:a16="http://schemas.microsoft.com/office/drawing/2014/main" id="{910B59BA-410F-4C04-8BF3-F2FFE4A95C36}"/>
            </a:ext>
          </a:extLst>
        </xdr:cNvPr>
        <xdr:cNvSpPr txBox="1"/>
      </xdr:nvSpPr>
      <xdr:spPr>
        <a:xfrm>
          <a:off x="8549757" y="1617753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64</xdr:row>
      <xdr:rowOff>257175</xdr:rowOff>
    </xdr:from>
    <xdr:ext cx="184731" cy="264560"/>
    <xdr:sp macro="" textlink="">
      <xdr:nvSpPr>
        <xdr:cNvPr id="342" name="BlokTextu 341">
          <a:extLst>
            <a:ext uri="{FF2B5EF4-FFF2-40B4-BE49-F238E27FC236}">
              <a16:creationId xmlns:a16="http://schemas.microsoft.com/office/drawing/2014/main" id="{D210FD3A-B558-4909-A29B-9981E806BA5F}"/>
            </a:ext>
          </a:extLst>
        </xdr:cNvPr>
        <xdr:cNvSpPr txBox="1"/>
      </xdr:nvSpPr>
      <xdr:spPr>
        <a:xfrm>
          <a:off x="8549757" y="1719806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67</xdr:row>
      <xdr:rowOff>257175</xdr:rowOff>
    </xdr:from>
    <xdr:ext cx="184731" cy="264560"/>
    <xdr:sp macro="" textlink="">
      <xdr:nvSpPr>
        <xdr:cNvPr id="343" name="BlokTextu 342">
          <a:extLst>
            <a:ext uri="{FF2B5EF4-FFF2-40B4-BE49-F238E27FC236}">
              <a16:creationId xmlns:a16="http://schemas.microsoft.com/office/drawing/2014/main" id="{2C6A3D71-5A8C-4E5F-B2DA-623E3BBF503F}"/>
            </a:ext>
          </a:extLst>
        </xdr:cNvPr>
        <xdr:cNvSpPr txBox="1"/>
      </xdr:nvSpPr>
      <xdr:spPr>
        <a:xfrm>
          <a:off x="8549757" y="181116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72</xdr:row>
      <xdr:rowOff>257175</xdr:rowOff>
    </xdr:from>
    <xdr:ext cx="184731" cy="264560"/>
    <xdr:sp macro="" textlink="">
      <xdr:nvSpPr>
        <xdr:cNvPr id="344" name="BlokTextu 343">
          <a:extLst>
            <a:ext uri="{FF2B5EF4-FFF2-40B4-BE49-F238E27FC236}">
              <a16:creationId xmlns:a16="http://schemas.microsoft.com/office/drawing/2014/main" id="{C6EDA93C-0601-40C8-85E2-D08A978414CD}"/>
            </a:ext>
          </a:extLst>
        </xdr:cNvPr>
        <xdr:cNvSpPr txBox="1"/>
      </xdr:nvSpPr>
      <xdr:spPr>
        <a:xfrm>
          <a:off x="8549757" y="194529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76</xdr:row>
      <xdr:rowOff>257175</xdr:rowOff>
    </xdr:from>
    <xdr:ext cx="184731" cy="264560"/>
    <xdr:sp macro="" textlink="">
      <xdr:nvSpPr>
        <xdr:cNvPr id="345" name="BlokTextu 344">
          <a:extLst>
            <a:ext uri="{FF2B5EF4-FFF2-40B4-BE49-F238E27FC236}">
              <a16:creationId xmlns:a16="http://schemas.microsoft.com/office/drawing/2014/main" id="{1EBC4F87-67C5-44A9-991B-6AD0B12E0C02}"/>
            </a:ext>
          </a:extLst>
        </xdr:cNvPr>
        <xdr:cNvSpPr txBox="1"/>
      </xdr:nvSpPr>
      <xdr:spPr>
        <a:xfrm>
          <a:off x="8549757" y="2064845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81</xdr:row>
      <xdr:rowOff>257175</xdr:rowOff>
    </xdr:from>
    <xdr:ext cx="184731" cy="264560"/>
    <xdr:sp macro="" textlink="">
      <xdr:nvSpPr>
        <xdr:cNvPr id="346" name="BlokTextu 345">
          <a:extLst>
            <a:ext uri="{FF2B5EF4-FFF2-40B4-BE49-F238E27FC236}">
              <a16:creationId xmlns:a16="http://schemas.microsoft.com/office/drawing/2014/main" id="{B9CCF946-CBB5-4F87-B2FB-EF5E26C30EB7}"/>
            </a:ext>
          </a:extLst>
        </xdr:cNvPr>
        <xdr:cNvSpPr txBox="1"/>
      </xdr:nvSpPr>
      <xdr:spPr>
        <a:xfrm>
          <a:off x="8549757" y="220577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94</xdr:row>
      <xdr:rowOff>257175</xdr:rowOff>
    </xdr:from>
    <xdr:ext cx="184731" cy="264560"/>
    <xdr:sp macro="" textlink="">
      <xdr:nvSpPr>
        <xdr:cNvPr id="347" name="BlokTextu 346">
          <a:extLst>
            <a:ext uri="{FF2B5EF4-FFF2-40B4-BE49-F238E27FC236}">
              <a16:creationId xmlns:a16="http://schemas.microsoft.com/office/drawing/2014/main" id="{D9F93AF8-2336-4F47-A00F-CD55AEADE629}"/>
            </a:ext>
          </a:extLst>
        </xdr:cNvPr>
        <xdr:cNvSpPr txBox="1"/>
      </xdr:nvSpPr>
      <xdr:spPr>
        <a:xfrm>
          <a:off x="8549757" y="252651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103</xdr:row>
      <xdr:rowOff>257175</xdr:rowOff>
    </xdr:from>
    <xdr:ext cx="184731" cy="264560"/>
    <xdr:sp macro="" textlink="">
      <xdr:nvSpPr>
        <xdr:cNvPr id="348" name="BlokTextu 347">
          <a:extLst>
            <a:ext uri="{FF2B5EF4-FFF2-40B4-BE49-F238E27FC236}">
              <a16:creationId xmlns:a16="http://schemas.microsoft.com/office/drawing/2014/main" id="{A2E5697A-7198-43EE-B7B4-0658245B71EB}"/>
            </a:ext>
          </a:extLst>
        </xdr:cNvPr>
        <xdr:cNvSpPr txBox="1"/>
      </xdr:nvSpPr>
      <xdr:spPr>
        <a:xfrm>
          <a:off x="8549757" y="279379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125</xdr:row>
      <xdr:rowOff>257175</xdr:rowOff>
    </xdr:from>
    <xdr:ext cx="184731" cy="264560"/>
    <xdr:sp macro="" textlink="">
      <xdr:nvSpPr>
        <xdr:cNvPr id="349" name="BlokTextu 348">
          <a:extLst>
            <a:ext uri="{FF2B5EF4-FFF2-40B4-BE49-F238E27FC236}">
              <a16:creationId xmlns:a16="http://schemas.microsoft.com/office/drawing/2014/main" id="{191364E1-55E9-4CF0-8216-AB82ADE76D0B}"/>
            </a:ext>
          </a:extLst>
        </xdr:cNvPr>
        <xdr:cNvSpPr txBox="1"/>
      </xdr:nvSpPr>
      <xdr:spPr>
        <a:xfrm>
          <a:off x="8549757" y="334683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130</xdr:row>
      <xdr:rowOff>257175</xdr:rowOff>
    </xdr:from>
    <xdr:ext cx="184731" cy="264560"/>
    <xdr:sp macro="" textlink="">
      <xdr:nvSpPr>
        <xdr:cNvPr id="350" name="BlokTextu 349">
          <a:extLst>
            <a:ext uri="{FF2B5EF4-FFF2-40B4-BE49-F238E27FC236}">
              <a16:creationId xmlns:a16="http://schemas.microsoft.com/office/drawing/2014/main" id="{50096138-6E71-476D-8E2A-474CBEAAD591}"/>
            </a:ext>
          </a:extLst>
        </xdr:cNvPr>
        <xdr:cNvSpPr txBox="1"/>
      </xdr:nvSpPr>
      <xdr:spPr>
        <a:xfrm>
          <a:off x="8549757" y="349165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138</xdr:row>
      <xdr:rowOff>257175</xdr:rowOff>
    </xdr:from>
    <xdr:ext cx="184731" cy="264560"/>
    <xdr:sp macro="" textlink="">
      <xdr:nvSpPr>
        <xdr:cNvPr id="351" name="BlokTextu 350">
          <a:extLst>
            <a:ext uri="{FF2B5EF4-FFF2-40B4-BE49-F238E27FC236}">
              <a16:creationId xmlns:a16="http://schemas.microsoft.com/office/drawing/2014/main" id="{9A9DBD93-93AF-4629-A9C6-611E3331332D}"/>
            </a:ext>
          </a:extLst>
        </xdr:cNvPr>
        <xdr:cNvSpPr txBox="1"/>
      </xdr:nvSpPr>
      <xdr:spPr>
        <a:xfrm>
          <a:off x="8549757" y="3686038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142</xdr:row>
      <xdr:rowOff>257175</xdr:rowOff>
    </xdr:from>
    <xdr:ext cx="184731" cy="264560"/>
    <xdr:sp macro="" textlink="">
      <xdr:nvSpPr>
        <xdr:cNvPr id="352" name="BlokTextu 351">
          <a:extLst>
            <a:ext uri="{FF2B5EF4-FFF2-40B4-BE49-F238E27FC236}">
              <a16:creationId xmlns:a16="http://schemas.microsoft.com/office/drawing/2014/main" id="{32B426C4-B23B-44F4-96F4-346BD5584FB2}"/>
            </a:ext>
          </a:extLst>
        </xdr:cNvPr>
        <xdr:cNvSpPr txBox="1"/>
      </xdr:nvSpPr>
      <xdr:spPr>
        <a:xfrm>
          <a:off x="8549757" y="380169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94</xdr:row>
      <xdr:rowOff>257175</xdr:rowOff>
    </xdr:from>
    <xdr:ext cx="184731" cy="264560"/>
    <xdr:sp macro="" textlink="">
      <xdr:nvSpPr>
        <xdr:cNvPr id="353" name="BlokTextu 352">
          <a:extLst>
            <a:ext uri="{FF2B5EF4-FFF2-40B4-BE49-F238E27FC236}">
              <a16:creationId xmlns:a16="http://schemas.microsoft.com/office/drawing/2014/main" id="{8CEF872D-C9AC-4D90-A3B9-180BA36869EB}"/>
            </a:ext>
          </a:extLst>
        </xdr:cNvPr>
        <xdr:cNvSpPr txBox="1"/>
      </xdr:nvSpPr>
      <xdr:spPr>
        <a:xfrm>
          <a:off x="8549757" y="252651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97</xdr:row>
      <xdr:rowOff>257175</xdr:rowOff>
    </xdr:from>
    <xdr:ext cx="184731" cy="264560"/>
    <xdr:sp macro="" textlink="">
      <xdr:nvSpPr>
        <xdr:cNvPr id="354" name="BlokTextu 353">
          <a:extLst>
            <a:ext uri="{FF2B5EF4-FFF2-40B4-BE49-F238E27FC236}">
              <a16:creationId xmlns:a16="http://schemas.microsoft.com/office/drawing/2014/main" id="{895B7DC2-F5F5-4EA4-8986-D5065D716E16}"/>
            </a:ext>
          </a:extLst>
        </xdr:cNvPr>
        <xdr:cNvSpPr txBox="1"/>
      </xdr:nvSpPr>
      <xdr:spPr>
        <a:xfrm>
          <a:off x="8549757" y="262079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7</xdr:col>
      <xdr:colOff>161925</xdr:colOff>
      <xdr:row>97</xdr:row>
      <xdr:rowOff>257175</xdr:rowOff>
    </xdr:from>
    <xdr:ext cx="184731" cy="264560"/>
    <xdr:sp macro="" textlink="">
      <xdr:nvSpPr>
        <xdr:cNvPr id="355" name="BlokTextu 354">
          <a:extLst>
            <a:ext uri="{FF2B5EF4-FFF2-40B4-BE49-F238E27FC236}">
              <a16:creationId xmlns:a16="http://schemas.microsoft.com/office/drawing/2014/main" id="{06A9899A-D354-432C-AA95-0D00922EA581}"/>
            </a:ext>
          </a:extLst>
        </xdr:cNvPr>
        <xdr:cNvSpPr txBox="1"/>
      </xdr:nvSpPr>
      <xdr:spPr>
        <a:xfrm>
          <a:off x="8549757" y="262079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56</xdr:row>
      <xdr:rowOff>257175</xdr:rowOff>
    </xdr:from>
    <xdr:ext cx="184731" cy="264560"/>
    <xdr:sp macro="" textlink="">
      <xdr:nvSpPr>
        <xdr:cNvPr id="356" name="BlokTextu 355">
          <a:extLst>
            <a:ext uri="{FF2B5EF4-FFF2-40B4-BE49-F238E27FC236}">
              <a16:creationId xmlns:a16="http://schemas.microsoft.com/office/drawing/2014/main" id="{A870D8D4-D1DC-434A-B64B-86AFCA9FBDF4}"/>
            </a:ext>
          </a:extLst>
        </xdr:cNvPr>
        <xdr:cNvSpPr txBox="1"/>
      </xdr:nvSpPr>
      <xdr:spPr>
        <a:xfrm>
          <a:off x="8549757" y="1470990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357" name="BlokTextu 356">
          <a:extLst>
            <a:ext uri="{FF2B5EF4-FFF2-40B4-BE49-F238E27FC236}">
              <a16:creationId xmlns:a16="http://schemas.microsoft.com/office/drawing/2014/main" id="{E8153B4D-9CC1-44A4-BA23-F6247F501792}"/>
            </a:ext>
          </a:extLst>
        </xdr:cNvPr>
        <xdr:cNvSpPr txBox="1"/>
      </xdr:nvSpPr>
      <xdr:spPr>
        <a:xfrm>
          <a:off x="8683107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142</xdr:row>
      <xdr:rowOff>0</xdr:rowOff>
    </xdr:from>
    <xdr:ext cx="184731" cy="264560"/>
    <xdr:sp macro="" textlink="">
      <xdr:nvSpPr>
        <xdr:cNvPr id="358" name="BlokTextu 357">
          <a:extLst>
            <a:ext uri="{FF2B5EF4-FFF2-40B4-BE49-F238E27FC236}">
              <a16:creationId xmlns:a16="http://schemas.microsoft.com/office/drawing/2014/main" id="{04A27AF0-69D7-4F91-8C88-44B4CC840A99}"/>
            </a:ext>
          </a:extLst>
        </xdr:cNvPr>
        <xdr:cNvSpPr txBox="1"/>
      </xdr:nvSpPr>
      <xdr:spPr>
        <a:xfrm>
          <a:off x="8683107" y="3775982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125</xdr:row>
      <xdr:rowOff>0</xdr:rowOff>
    </xdr:from>
    <xdr:ext cx="184731" cy="264560"/>
    <xdr:sp macro="" textlink="">
      <xdr:nvSpPr>
        <xdr:cNvPr id="359" name="BlokTextu 358">
          <a:extLst>
            <a:ext uri="{FF2B5EF4-FFF2-40B4-BE49-F238E27FC236}">
              <a16:creationId xmlns:a16="http://schemas.microsoft.com/office/drawing/2014/main" id="{1365968B-2DA6-441B-A947-C2EFA2036642}"/>
            </a:ext>
          </a:extLst>
        </xdr:cNvPr>
        <xdr:cNvSpPr txBox="1"/>
      </xdr:nvSpPr>
      <xdr:spPr>
        <a:xfrm>
          <a:off x="8683107" y="3321114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360" name="BlokTextu 359">
          <a:extLst>
            <a:ext uri="{FF2B5EF4-FFF2-40B4-BE49-F238E27FC236}">
              <a16:creationId xmlns:a16="http://schemas.microsoft.com/office/drawing/2014/main" id="{9822144E-1764-498A-91FD-0F7819AE960A}"/>
            </a:ext>
          </a:extLst>
        </xdr:cNvPr>
        <xdr:cNvSpPr txBox="1"/>
      </xdr:nvSpPr>
      <xdr:spPr>
        <a:xfrm>
          <a:off x="8683107" y="24395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361" name="BlokTextu 360">
          <a:extLst>
            <a:ext uri="{FF2B5EF4-FFF2-40B4-BE49-F238E27FC236}">
              <a16:creationId xmlns:a16="http://schemas.microsoft.com/office/drawing/2014/main" id="{898838B8-5F1A-4E78-91CE-7EA0EE480097}"/>
            </a:ext>
          </a:extLst>
        </xdr:cNvPr>
        <xdr:cNvSpPr txBox="1"/>
      </xdr:nvSpPr>
      <xdr:spPr>
        <a:xfrm>
          <a:off x="8683107" y="317532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362" name="BlokTextu 361">
          <a:extLst>
            <a:ext uri="{FF2B5EF4-FFF2-40B4-BE49-F238E27FC236}">
              <a16:creationId xmlns:a16="http://schemas.microsoft.com/office/drawing/2014/main" id="{B661D148-9D94-42FC-9C39-8B417DCCAB7C}"/>
            </a:ext>
          </a:extLst>
        </xdr:cNvPr>
        <xdr:cNvSpPr txBox="1"/>
      </xdr:nvSpPr>
      <xdr:spPr>
        <a:xfrm>
          <a:off x="8683107" y="317532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61</xdr:row>
      <xdr:rowOff>257175</xdr:rowOff>
    </xdr:from>
    <xdr:ext cx="184731" cy="264560"/>
    <xdr:sp macro="" textlink="">
      <xdr:nvSpPr>
        <xdr:cNvPr id="363" name="BlokTextu 362">
          <a:extLst>
            <a:ext uri="{FF2B5EF4-FFF2-40B4-BE49-F238E27FC236}">
              <a16:creationId xmlns:a16="http://schemas.microsoft.com/office/drawing/2014/main" id="{CCC54A33-6C99-4AB1-BF25-6E12D5554DFC}"/>
            </a:ext>
          </a:extLst>
        </xdr:cNvPr>
        <xdr:cNvSpPr txBox="1"/>
      </xdr:nvSpPr>
      <xdr:spPr>
        <a:xfrm>
          <a:off x="8549757" y="1617753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64</xdr:row>
      <xdr:rowOff>257175</xdr:rowOff>
    </xdr:from>
    <xdr:ext cx="184731" cy="264560"/>
    <xdr:sp macro="" textlink="">
      <xdr:nvSpPr>
        <xdr:cNvPr id="364" name="BlokTextu 363">
          <a:extLst>
            <a:ext uri="{FF2B5EF4-FFF2-40B4-BE49-F238E27FC236}">
              <a16:creationId xmlns:a16="http://schemas.microsoft.com/office/drawing/2014/main" id="{E9F629EC-4C1A-4E1C-93DF-4B8A092D3A9A}"/>
            </a:ext>
          </a:extLst>
        </xdr:cNvPr>
        <xdr:cNvSpPr txBox="1"/>
      </xdr:nvSpPr>
      <xdr:spPr>
        <a:xfrm>
          <a:off x="8549757" y="1719806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67</xdr:row>
      <xdr:rowOff>257175</xdr:rowOff>
    </xdr:from>
    <xdr:ext cx="184731" cy="264560"/>
    <xdr:sp macro="" textlink="">
      <xdr:nvSpPr>
        <xdr:cNvPr id="365" name="BlokTextu 364">
          <a:extLst>
            <a:ext uri="{FF2B5EF4-FFF2-40B4-BE49-F238E27FC236}">
              <a16:creationId xmlns:a16="http://schemas.microsoft.com/office/drawing/2014/main" id="{DA444BA4-53BA-4158-B9AE-381AAD9A68E8}"/>
            </a:ext>
          </a:extLst>
        </xdr:cNvPr>
        <xdr:cNvSpPr txBox="1"/>
      </xdr:nvSpPr>
      <xdr:spPr>
        <a:xfrm>
          <a:off x="8549757" y="181116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72</xdr:row>
      <xdr:rowOff>257175</xdr:rowOff>
    </xdr:from>
    <xdr:ext cx="184731" cy="264560"/>
    <xdr:sp macro="" textlink="">
      <xdr:nvSpPr>
        <xdr:cNvPr id="366" name="BlokTextu 365">
          <a:extLst>
            <a:ext uri="{FF2B5EF4-FFF2-40B4-BE49-F238E27FC236}">
              <a16:creationId xmlns:a16="http://schemas.microsoft.com/office/drawing/2014/main" id="{F775F2C7-C5FF-4877-BDB9-1D4702EFB2A2}"/>
            </a:ext>
          </a:extLst>
        </xdr:cNvPr>
        <xdr:cNvSpPr txBox="1"/>
      </xdr:nvSpPr>
      <xdr:spPr>
        <a:xfrm>
          <a:off x="8549757" y="194529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76</xdr:row>
      <xdr:rowOff>257175</xdr:rowOff>
    </xdr:from>
    <xdr:ext cx="184731" cy="264560"/>
    <xdr:sp macro="" textlink="">
      <xdr:nvSpPr>
        <xdr:cNvPr id="367" name="BlokTextu 366">
          <a:extLst>
            <a:ext uri="{FF2B5EF4-FFF2-40B4-BE49-F238E27FC236}">
              <a16:creationId xmlns:a16="http://schemas.microsoft.com/office/drawing/2014/main" id="{76DC8598-8464-4358-BB06-CD064F4F19A3}"/>
            </a:ext>
          </a:extLst>
        </xdr:cNvPr>
        <xdr:cNvSpPr txBox="1"/>
      </xdr:nvSpPr>
      <xdr:spPr>
        <a:xfrm>
          <a:off x="8549757" y="2064845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81</xdr:row>
      <xdr:rowOff>257175</xdr:rowOff>
    </xdr:from>
    <xdr:ext cx="184731" cy="264560"/>
    <xdr:sp macro="" textlink="">
      <xdr:nvSpPr>
        <xdr:cNvPr id="368" name="BlokTextu 367">
          <a:extLst>
            <a:ext uri="{FF2B5EF4-FFF2-40B4-BE49-F238E27FC236}">
              <a16:creationId xmlns:a16="http://schemas.microsoft.com/office/drawing/2014/main" id="{65FD90A3-B803-492D-89C1-03989B5E8441}"/>
            </a:ext>
          </a:extLst>
        </xdr:cNvPr>
        <xdr:cNvSpPr txBox="1"/>
      </xdr:nvSpPr>
      <xdr:spPr>
        <a:xfrm>
          <a:off x="8549757" y="220577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94</xdr:row>
      <xdr:rowOff>257175</xdr:rowOff>
    </xdr:from>
    <xdr:ext cx="184731" cy="264560"/>
    <xdr:sp macro="" textlink="">
      <xdr:nvSpPr>
        <xdr:cNvPr id="369" name="BlokTextu 368">
          <a:extLst>
            <a:ext uri="{FF2B5EF4-FFF2-40B4-BE49-F238E27FC236}">
              <a16:creationId xmlns:a16="http://schemas.microsoft.com/office/drawing/2014/main" id="{BBA0901F-9BCE-4EB1-B17E-B6F8A6966A26}"/>
            </a:ext>
          </a:extLst>
        </xdr:cNvPr>
        <xdr:cNvSpPr txBox="1"/>
      </xdr:nvSpPr>
      <xdr:spPr>
        <a:xfrm>
          <a:off x="8549757" y="252651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103</xdr:row>
      <xdr:rowOff>257175</xdr:rowOff>
    </xdr:from>
    <xdr:ext cx="184731" cy="264560"/>
    <xdr:sp macro="" textlink="">
      <xdr:nvSpPr>
        <xdr:cNvPr id="370" name="BlokTextu 369">
          <a:extLst>
            <a:ext uri="{FF2B5EF4-FFF2-40B4-BE49-F238E27FC236}">
              <a16:creationId xmlns:a16="http://schemas.microsoft.com/office/drawing/2014/main" id="{DF57CAB5-F9C5-42DA-9709-896797891DC5}"/>
            </a:ext>
          </a:extLst>
        </xdr:cNvPr>
        <xdr:cNvSpPr txBox="1"/>
      </xdr:nvSpPr>
      <xdr:spPr>
        <a:xfrm>
          <a:off x="8549757" y="2793799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125</xdr:row>
      <xdr:rowOff>257175</xdr:rowOff>
    </xdr:from>
    <xdr:ext cx="184731" cy="264560"/>
    <xdr:sp macro="" textlink="">
      <xdr:nvSpPr>
        <xdr:cNvPr id="371" name="BlokTextu 370">
          <a:extLst>
            <a:ext uri="{FF2B5EF4-FFF2-40B4-BE49-F238E27FC236}">
              <a16:creationId xmlns:a16="http://schemas.microsoft.com/office/drawing/2014/main" id="{7FCACB57-9221-4DB6-9844-3E015B5C08E0}"/>
            </a:ext>
          </a:extLst>
        </xdr:cNvPr>
        <xdr:cNvSpPr txBox="1"/>
      </xdr:nvSpPr>
      <xdr:spPr>
        <a:xfrm>
          <a:off x="8549757" y="3346832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130</xdr:row>
      <xdr:rowOff>257175</xdr:rowOff>
    </xdr:from>
    <xdr:ext cx="184731" cy="264560"/>
    <xdr:sp macro="" textlink="">
      <xdr:nvSpPr>
        <xdr:cNvPr id="372" name="BlokTextu 371">
          <a:extLst>
            <a:ext uri="{FF2B5EF4-FFF2-40B4-BE49-F238E27FC236}">
              <a16:creationId xmlns:a16="http://schemas.microsoft.com/office/drawing/2014/main" id="{35CE63E8-C849-45BB-AF7B-EA00BB95536A}"/>
            </a:ext>
          </a:extLst>
        </xdr:cNvPr>
        <xdr:cNvSpPr txBox="1"/>
      </xdr:nvSpPr>
      <xdr:spPr>
        <a:xfrm>
          <a:off x="8549757" y="349165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138</xdr:row>
      <xdr:rowOff>257175</xdr:rowOff>
    </xdr:from>
    <xdr:ext cx="184731" cy="264560"/>
    <xdr:sp macro="" textlink="">
      <xdr:nvSpPr>
        <xdr:cNvPr id="373" name="BlokTextu 372">
          <a:extLst>
            <a:ext uri="{FF2B5EF4-FFF2-40B4-BE49-F238E27FC236}">
              <a16:creationId xmlns:a16="http://schemas.microsoft.com/office/drawing/2014/main" id="{FAD187D9-64BC-4D05-9CAA-722D5E856395}"/>
            </a:ext>
          </a:extLst>
        </xdr:cNvPr>
        <xdr:cNvSpPr txBox="1"/>
      </xdr:nvSpPr>
      <xdr:spPr>
        <a:xfrm>
          <a:off x="8549757" y="3686038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142</xdr:row>
      <xdr:rowOff>257175</xdr:rowOff>
    </xdr:from>
    <xdr:ext cx="184731" cy="264560"/>
    <xdr:sp macro="" textlink="">
      <xdr:nvSpPr>
        <xdr:cNvPr id="374" name="BlokTextu 373">
          <a:extLst>
            <a:ext uri="{FF2B5EF4-FFF2-40B4-BE49-F238E27FC236}">
              <a16:creationId xmlns:a16="http://schemas.microsoft.com/office/drawing/2014/main" id="{FC9EA018-F3C9-4030-AF9C-051F90CD429D}"/>
            </a:ext>
          </a:extLst>
        </xdr:cNvPr>
        <xdr:cNvSpPr txBox="1"/>
      </xdr:nvSpPr>
      <xdr:spPr>
        <a:xfrm>
          <a:off x="8549757" y="3801699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94</xdr:row>
      <xdr:rowOff>257175</xdr:rowOff>
    </xdr:from>
    <xdr:ext cx="184731" cy="264560"/>
    <xdr:sp macro="" textlink="">
      <xdr:nvSpPr>
        <xdr:cNvPr id="375" name="BlokTextu 374">
          <a:extLst>
            <a:ext uri="{FF2B5EF4-FFF2-40B4-BE49-F238E27FC236}">
              <a16:creationId xmlns:a16="http://schemas.microsoft.com/office/drawing/2014/main" id="{A6EA0F54-18E8-4238-BCA0-406775E5F2EF}"/>
            </a:ext>
          </a:extLst>
        </xdr:cNvPr>
        <xdr:cNvSpPr txBox="1"/>
      </xdr:nvSpPr>
      <xdr:spPr>
        <a:xfrm>
          <a:off x="8549757" y="2526516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97</xdr:row>
      <xdr:rowOff>257175</xdr:rowOff>
    </xdr:from>
    <xdr:ext cx="184731" cy="264560"/>
    <xdr:sp macro="" textlink="">
      <xdr:nvSpPr>
        <xdr:cNvPr id="376" name="BlokTextu 375">
          <a:extLst>
            <a:ext uri="{FF2B5EF4-FFF2-40B4-BE49-F238E27FC236}">
              <a16:creationId xmlns:a16="http://schemas.microsoft.com/office/drawing/2014/main" id="{B2E0037F-B024-4D4C-B23E-C04B1CF3E88F}"/>
            </a:ext>
          </a:extLst>
        </xdr:cNvPr>
        <xdr:cNvSpPr txBox="1"/>
      </xdr:nvSpPr>
      <xdr:spPr>
        <a:xfrm>
          <a:off x="8549757" y="262079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97</xdr:row>
      <xdr:rowOff>257175</xdr:rowOff>
    </xdr:from>
    <xdr:ext cx="184731" cy="264560"/>
    <xdr:sp macro="" textlink="">
      <xdr:nvSpPr>
        <xdr:cNvPr id="377" name="BlokTextu 376">
          <a:extLst>
            <a:ext uri="{FF2B5EF4-FFF2-40B4-BE49-F238E27FC236}">
              <a16:creationId xmlns:a16="http://schemas.microsoft.com/office/drawing/2014/main" id="{91273DBA-E88B-4454-AE66-6E263A2C9853}"/>
            </a:ext>
          </a:extLst>
        </xdr:cNvPr>
        <xdr:cNvSpPr txBox="1"/>
      </xdr:nvSpPr>
      <xdr:spPr>
        <a:xfrm>
          <a:off x="8549757" y="262079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56</xdr:row>
      <xdr:rowOff>257175</xdr:rowOff>
    </xdr:from>
    <xdr:ext cx="184731" cy="264560"/>
    <xdr:sp macro="" textlink="">
      <xdr:nvSpPr>
        <xdr:cNvPr id="378" name="BlokTextu 377">
          <a:extLst>
            <a:ext uri="{FF2B5EF4-FFF2-40B4-BE49-F238E27FC236}">
              <a16:creationId xmlns:a16="http://schemas.microsoft.com/office/drawing/2014/main" id="{E9966E2B-2099-4E3D-9C7D-E618C81173D5}"/>
            </a:ext>
          </a:extLst>
        </xdr:cNvPr>
        <xdr:cNvSpPr txBox="1"/>
      </xdr:nvSpPr>
      <xdr:spPr>
        <a:xfrm>
          <a:off x="9570292" y="1470990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379" name="BlokTextu 378">
          <a:extLst>
            <a:ext uri="{FF2B5EF4-FFF2-40B4-BE49-F238E27FC236}">
              <a16:creationId xmlns:a16="http://schemas.microsoft.com/office/drawing/2014/main" id="{238D7C5D-DA99-4793-9F54-ED6D501CB5C7}"/>
            </a:ext>
          </a:extLst>
        </xdr:cNvPr>
        <xdr:cNvSpPr txBox="1"/>
      </xdr:nvSpPr>
      <xdr:spPr>
        <a:xfrm>
          <a:off x="9703642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142</xdr:row>
      <xdr:rowOff>0</xdr:rowOff>
    </xdr:from>
    <xdr:ext cx="184731" cy="264560"/>
    <xdr:sp macro="" textlink="">
      <xdr:nvSpPr>
        <xdr:cNvPr id="380" name="BlokTextu 379">
          <a:extLst>
            <a:ext uri="{FF2B5EF4-FFF2-40B4-BE49-F238E27FC236}">
              <a16:creationId xmlns:a16="http://schemas.microsoft.com/office/drawing/2014/main" id="{48CFEBAD-058E-42A3-AAD2-855AEBBFD395}"/>
            </a:ext>
          </a:extLst>
        </xdr:cNvPr>
        <xdr:cNvSpPr txBox="1"/>
      </xdr:nvSpPr>
      <xdr:spPr>
        <a:xfrm>
          <a:off x="9703642" y="382555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125</xdr:row>
      <xdr:rowOff>0</xdr:rowOff>
    </xdr:from>
    <xdr:ext cx="184731" cy="264560"/>
    <xdr:sp macro="" textlink="">
      <xdr:nvSpPr>
        <xdr:cNvPr id="381" name="BlokTextu 380">
          <a:extLst>
            <a:ext uri="{FF2B5EF4-FFF2-40B4-BE49-F238E27FC236}">
              <a16:creationId xmlns:a16="http://schemas.microsoft.com/office/drawing/2014/main" id="{DE3CE111-3842-42D8-A066-B5EBB7D9F4D8}"/>
            </a:ext>
          </a:extLst>
        </xdr:cNvPr>
        <xdr:cNvSpPr txBox="1"/>
      </xdr:nvSpPr>
      <xdr:spPr>
        <a:xfrm>
          <a:off x="9703642" y="334638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57</xdr:row>
      <xdr:rowOff>161925</xdr:rowOff>
    </xdr:from>
    <xdr:ext cx="184731" cy="264560"/>
    <xdr:sp macro="" textlink="">
      <xdr:nvSpPr>
        <xdr:cNvPr id="382" name="BlokTextu 381">
          <a:extLst>
            <a:ext uri="{FF2B5EF4-FFF2-40B4-BE49-F238E27FC236}">
              <a16:creationId xmlns:a16="http://schemas.microsoft.com/office/drawing/2014/main" id="{036FE72A-180D-472B-9141-6CD8BAEBD7E3}"/>
            </a:ext>
          </a:extLst>
        </xdr:cNvPr>
        <xdr:cNvSpPr txBox="1"/>
      </xdr:nvSpPr>
      <xdr:spPr>
        <a:xfrm>
          <a:off x="9703642" y="150520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57</xdr:row>
      <xdr:rowOff>161925</xdr:rowOff>
    </xdr:from>
    <xdr:ext cx="184731" cy="264560"/>
    <xdr:sp macro="" textlink="">
      <xdr:nvSpPr>
        <xdr:cNvPr id="383" name="BlokTextu 382">
          <a:extLst>
            <a:ext uri="{FF2B5EF4-FFF2-40B4-BE49-F238E27FC236}">
              <a16:creationId xmlns:a16="http://schemas.microsoft.com/office/drawing/2014/main" id="{06165BED-7CC9-41EC-A316-88DDAC2E1041}"/>
            </a:ext>
          </a:extLst>
        </xdr:cNvPr>
        <xdr:cNvSpPr txBox="1"/>
      </xdr:nvSpPr>
      <xdr:spPr>
        <a:xfrm>
          <a:off x="9703642" y="150520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56</xdr:row>
      <xdr:rowOff>257175</xdr:rowOff>
    </xdr:from>
    <xdr:ext cx="184731" cy="264560"/>
    <xdr:sp macro="" textlink="">
      <xdr:nvSpPr>
        <xdr:cNvPr id="384" name="BlokTextu 383">
          <a:extLst>
            <a:ext uri="{FF2B5EF4-FFF2-40B4-BE49-F238E27FC236}">
              <a16:creationId xmlns:a16="http://schemas.microsoft.com/office/drawing/2014/main" id="{590F9F56-8ED3-4FDF-B195-5446C6F48037}"/>
            </a:ext>
          </a:extLst>
        </xdr:cNvPr>
        <xdr:cNvSpPr txBox="1"/>
      </xdr:nvSpPr>
      <xdr:spPr>
        <a:xfrm>
          <a:off x="9570292" y="1470990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385" name="BlokTextu 384">
          <a:extLst>
            <a:ext uri="{FF2B5EF4-FFF2-40B4-BE49-F238E27FC236}">
              <a16:creationId xmlns:a16="http://schemas.microsoft.com/office/drawing/2014/main" id="{668F7D3B-73F7-423F-B44D-1B668CE1AA8B}"/>
            </a:ext>
          </a:extLst>
        </xdr:cNvPr>
        <xdr:cNvSpPr txBox="1"/>
      </xdr:nvSpPr>
      <xdr:spPr>
        <a:xfrm>
          <a:off x="9703642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142</xdr:row>
      <xdr:rowOff>0</xdr:rowOff>
    </xdr:from>
    <xdr:ext cx="184731" cy="264560"/>
    <xdr:sp macro="" textlink="">
      <xdr:nvSpPr>
        <xdr:cNvPr id="386" name="BlokTextu 385">
          <a:extLst>
            <a:ext uri="{FF2B5EF4-FFF2-40B4-BE49-F238E27FC236}">
              <a16:creationId xmlns:a16="http://schemas.microsoft.com/office/drawing/2014/main" id="{E73F6FB5-A3B0-4EF4-9607-6AB3A7C418A2}"/>
            </a:ext>
          </a:extLst>
        </xdr:cNvPr>
        <xdr:cNvSpPr txBox="1"/>
      </xdr:nvSpPr>
      <xdr:spPr>
        <a:xfrm>
          <a:off x="9703642" y="382555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125</xdr:row>
      <xdr:rowOff>0</xdr:rowOff>
    </xdr:from>
    <xdr:ext cx="184731" cy="264560"/>
    <xdr:sp macro="" textlink="">
      <xdr:nvSpPr>
        <xdr:cNvPr id="387" name="BlokTextu 386">
          <a:extLst>
            <a:ext uri="{FF2B5EF4-FFF2-40B4-BE49-F238E27FC236}">
              <a16:creationId xmlns:a16="http://schemas.microsoft.com/office/drawing/2014/main" id="{C689034B-96E4-4301-9F51-056DA10BE1A7}"/>
            </a:ext>
          </a:extLst>
        </xdr:cNvPr>
        <xdr:cNvSpPr txBox="1"/>
      </xdr:nvSpPr>
      <xdr:spPr>
        <a:xfrm>
          <a:off x="9703642" y="334638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57</xdr:row>
      <xdr:rowOff>161925</xdr:rowOff>
    </xdr:from>
    <xdr:ext cx="184731" cy="264560"/>
    <xdr:sp macro="" textlink="">
      <xdr:nvSpPr>
        <xdr:cNvPr id="388" name="BlokTextu 387">
          <a:extLst>
            <a:ext uri="{FF2B5EF4-FFF2-40B4-BE49-F238E27FC236}">
              <a16:creationId xmlns:a16="http://schemas.microsoft.com/office/drawing/2014/main" id="{4A26F9C1-F051-4C07-B14C-5BBC4B18EA14}"/>
            </a:ext>
          </a:extLst>
        </xdr:cNvPr>
        <xdr:cNvSpPr txBox="1"/>
      </xdr:nvSpPr>
      <xdr:spPr>
        <a:xfrm>
          <a:off x="9703642" y="150520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57</xdr:row>
      <xdr:rowOff>161925</xdr:rowOff>
    </xdr:from>
    <xdr:ext cx="184731" cy="264560"/>
    <xdr:sp macro="" textlink="">
      <xdr:nvSpPr>
        <xdr:cNvPr id="389" name="BlokTextu 388">
          <a:extLst>
            <a:ext uri="{FF2B5EF4-FFF2-40B4-BE49-F238E27FC236}">
              <a16:creationId xmlns:a16="http://schemas.microsoft.com/office/drawing/2014/main" id="{84E688B1-3367-4B3F-824C-3D3C68E6CA32}"/>
            </a:ext>
          </a:extLst>
        </xdr:cNvPr>
        <xdr:cNvSpPr txBox="1"/>
      </xdr:nvSpPr>
      <xdr:spPr>
        <a:xfrm>
          <a:off x="9703642" y="150520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56</xdr:row>
      <xdr:rowOff>257175</xdr:rowOff>
    </xdr:from>
    <xdr:ext cx="184731" cy="264560"/>
    <xdr:sp macro="" textlink="">
      <xdr:nvSpPr>
        <xdr:cNvPr id="390" name="BlokTextu 389">
          <a:extLst>
            <a:ext uri="{FF2B5EF4-FFF2-40B4-BE49-F238E27FC236}">
              <a16:creationId xmlns:a16="http://schemas.microsoft.com/office/drawing/2014/main" id="{26ACCA2D-0DB0-4A63-8D83-1F0F8478A10F}"/>
            </a:ext>
          </a:extLst>
        </xdr:cNvPr>
        <xdr:cNvSpPr txBox="1"/>
      </xdr:nvSpPr>
      <xdr:spPr>
        <a:xfrm>
          <a:off x="9570292" y="1470990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391" name="BlokTextu 390">
          <a:extLst>
            <a:ext uri="{FF2B5EF4-FFF2-40B4-BE49-F238E27FC236}">
              <a16:creationId xmlns:a16="http://schemas.microsoft.com/office/drawing/2014/main" id="{16C9262D-515A-453B-BEB9-590F753418C2}"/>
            </a:ext>
          </a:extLst>
        </xdr:cNvPr>
        <xdr:cNvSpPr txBox="1"/>
      </xdr:nvSpPr>
      <xdr:spPr>
        <a:xfrm>
          <a:off x="9703642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142</xdr:row>
      <xdr:rowOff>0</xdr:rowOff>
    </xdr:from>
    <xdr:ext cx="184731" cy="264560"/>
    <xdr:sp macro="" textlink="">
      <xdr:nvSpPr>
        <xdr:cNvPr id="392" name="BlokTextu 391">
          <a:extLst>
            <a:ext uri="{FF2B5EF4-FFF2-40B4-BE49-F238E27FC236}">
              <a16:creationId xmlns:a16="http://schemas.microsoft.com/office/drawing/2014/main" id="{830B1E61-E2E1-45D8-9E0D-75FECC7FFD8C}"/>
            </a:ext>
          </a:extLst>
        </xdr:cNvPr>
        <xdr:cNvSpPr txBox="1"/>
      </xdr:nvSpPr>
      <xdr:spPr>
        <a:xfrm>
          <a:off x="9703642" y="382555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125</xdr:row>
      <xdr:rowOff>0</xdr:rowOff>
    </xdr:from>
    <xdr:ext cx="184731" cy="264560"/>
    <xdr:sp macro="" textlink="">
      <xdr:nvSpPr>
        <xdr:cNvPr id="393" name="BlokTextu 392">
          <a:extLst>
            <a:ext uri="{FF2B5EF4-FFF2-40B4-BE49-F238E27FC236}">
              <a16:creationId xmlns:a16="http://schemas.microsoft.com/office/drawing/2014/main" id="{FFE27968-E453-4187-8122-295AB56A9621}"/>
            </a:ext>
          </a:extLst>
        </xdr:cNvPr>
        <xdr:cNvSpPr txBox="1"/>
      </xdr:nvSpPr>
      <xdr:spPr>
        <a:xfrm>
          <a:off x="9703642" y="334638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57</xdr:row>
      <xdr:rowOff>161925</xdr:rowOff>
    </xdr:from>
    <xdr:ext cx="184731" cy="264560"/>
    <xdr:sp macro="" textlink="">
      <xdr:nvSpPr>
        <xdr:cNvPr id="394" name="BlokTextu 393">
          <a:extLst>
            <a:ext uri="{FF2B5EF4-FFF2-40B4-BE49-F238E27FC236}">
              <a16:creationId xmlns:a16="http://schemas.microsoft.com/office/drawing/2014/main" id="{F7A5158F-64ED-408E-A0AD-66BAD9F06F25}"/>
            </a:ext>
          </a:extLst>
        </xdr:cNvPr>
        <xdr:cNvSpPr txBox="1"/>
      </xdr:nvSpPr>
      <xdr:spPr>
        <a:xfrm>
          <a:off x="9703642" y="150520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395" name="BlokTextu 394">
          <a:extLst>
            <a:ext uri="{FF2B5EF4-FFF2-40B4-BE49-F238E27FC236}">
              <a16:creationId xmlns:a16="http://schemas.microsoft.com/office/drawing/2014/main" id="{296A2887-F235-4B34-B85B-74FB533A9EE2}"/>
            </a:ext>
          </a:extLst>
        </xdr:cNvPr>
        <xdr:cNvSpPr txBox="1"/>
      </xdr:nvSpPr>
      <xdr:spPr>
        <a:xfrm>
          <a:off x="9703642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396" name="BlokTextu 395">
          <a:extLst>
            <a:ext uri="{FF2B5EF4-FFF2-40B4-BE49-F238E27FC236}">
              <a16:creationId xmlns:a16="http://schemas.microsoft.com/office/drawing/2014/main" id="{FE1E7954-366F-445C-B2B5-13CD0E4CA546}"/>
            </a:ext>
          </a:extLst>
        </xdr:cNvPr>
        <xdr:cNvSpPr txBox="1"/>
      </xdr:nvSpPr>
      <xdr:spPr>
        <a:xfrm>
          <a:off x="9703642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397" name="BlokTextu 396">
          <a:extLst>
            <a:ext uri="{FF2B5EF4-FFF2-40B4-BE49-F238E27FC236}">
              <a16:creationId xmlns:a16="http://schemas.microsoft.com/office/drawing/2014/main" id="{7821F610-1210-482A-A487-B3060C925574}"/>
            </a:ext>
          </a:extLst>
        </xdr:cNvPr>
        <xdr:cNvSpPr txBox="1"/>
      </xdr:nvSpPr>
      <xdr:spPr>
        <a:xfrm>
          <a:off x="9703642" y="24395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398" name="BlokTextu 397">
          <a:extLst>
            <a:ext uri="{FF2B5EF4-FFF2-40B4-BE49-F238E27FC236}">
              <a16:creationId xmlns:a16="http://schemas.microsoft.com/office/drawing/2014/main" id="{D8BF32AE-8809-47BC-B94A-79623B842E7E}"/>
            </a:ext>
          </a:extLst>
        </xdr:cNvPr>
        <xdr:cNvSpPr txBox="1"/>
      </xdr:nvSpPr>
      <xdr:spPr>
        <a:xfrm>
          <a:off x="9703642" y="24395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399" name="BlokTextu 398">
          <a:extLst>
            <a:ext uri="{FF2B5EF4-FFF2-40B4-BE49-F238E27FC236}">
              <a16:creationId xmlns:a16="http://schemas.microsoft.com/office/drawing/2014/main" id="{B6E40332-926F-40E5-988D-D107075129A7}"/>
            </a:ext>
          </a:extLst>
        </xdr:cNvPr>
        <xdr:cNvSpPr txBox="1"/>
      </xdr:nvSpPr>
      <xdr:spPr>
        <a:xfrm>
          <a:off x="9703642" y="24395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400" name="BlokTextu 399">
          <a:extLst>
            <a:ext uri="{FF2B5EF4-FFF2-40B4-BE49-F238E27FC236}">
              <a16:creationId xmlns:a16="http://schemas.microsoft.com/office/drawing/2014/main" id="{499D16B8-D7A9-444E-890B-195EF538059F}"/>
            </a:ext>
          </a:extLst>
        </xdr:cNvPr>
        <xdr:cNvSpPr txBox="1"/>
      </xdr:nvSpPr>
      <xdr:spPr>
        <a:xfrm>
          <a:off x="9703642" y="24395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401" name="BlokTextu 400">
          <a:extLst>
            <a:ext uri="{FF2B5EF4-FFF2-40B4-BE49-F238E27FC236}">
              <a16:creationId xmlns:a16="http://schemas.microsoft.com/office/drawing/2014/main" id="{B4C6F262-95CB-42DD-B251-665631BD67D0}"/>
            </a:ext>
          </a:extLst>
        </xdr:cNvPr>
        <xdr:cNvSpPr txBox="1"/>
      </xdr:nvSpPr>
      <xdr:spPr>
        <a:xfrm>
          <a:off x="9703642" y="24395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402" name="BlokTextu 401">
          <a:extLst>
            <a:ext uri="{FF2B5EF4-FFF2-40B4-BE49-F238E27FC236}">
              <a16:creationId xmlns:a16="http://schemas.microsoft.com/office/drawing/2014/main" id="{F2E53172-1D8B-4CCE-8AC6-207D10B047E5}"/>
            </a:ext>
          </a:extLst>
        </xdr:cNvPr>
        <xdr:cNvSpPr txBox="1"/>
      </xdr:nvSpPr>
      <xdr:spPr>
        <a:xfrm>
          <a:off x="9703642" y="320059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403" name="BlokTextu 402">
          <a:extLst>
            <a:ext uri="{FF2B5EF4-FFF2-40B4-BE49-F238E27FC236}">
              <a16:creationId xmlns:a16="http://schemas.microsoft.com/office/drawing/2014/main" id="{ACB18D71-F7A6-429D-A1B6-040242603479}"/>
            </a:ext>
          </a:extLst>
        </xdr:cNvPr>
        <xdr:cNvSpPr txBox="1"/>
      </xdr:nvSpPr>
      <xdr:spPr>
        <a:xfrm>
          <a:off x="9703642" y="320059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404" name="BlokTextu 403">
          <a:extLst>
            <a:ext uri="{FF2B5EF4-FFF2-40B4-BE49-F238E27FC236}">
              <a16:creationId xmlns:a16="http://schemas.microsoft.com/office/drawing/2014/main" id="{82B6A169-13A4-4C5A-8D5B-7BDCAE81D53F}"/>
            </a:ext>
          </a:extLst>
        </xdr:cNvPr>
        <xdr:cNvSpPr txBox="1"/>
      </xdr:nvSpPr>
      <xdr:spPr>
        <a:xfrm>
          <a:off x="9703642" y="320059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405" name="BlokTextu 404">
          <a:extLst>
            <a:ext uri="{FF2B5EF4-FFF2-40B4-BE49-F238E27FC236}">
              <a16:creationId xmlns:a16="http://schemas.microsoft.com/office/drawing/2014/main" id="{247C1F35-4A98-4647-B535-C3F86C589AE6}"/>
            </a:ext>
          </a:extLst>
        </xdr:cNvPr>
        <xdr:cNvSpPr txBox="1"/>
      </xdr:nvSpPr>
      <xdr:spPr>
        <a:xfrm>
          <a:off x="9703642" y="320059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406" name="BlokTextu 405">
          <a:extLst>
            <a:ext uri="{FF2B5EF4-FFF2-40B4-BE49-F238E27FC236}">
              <a16:creationId xmlns:a16="http://schemas.microsoft.com/office/drawing/2014/main" id="{11BA3960-3C64-4ED1-9C79-95B2474EE67E}"/>
            </a:ext>
          </a:extLst>
        </xdr:cNvPr>
        <xdr:cNvSpPr txBox="1"/>
      </xdr:nvSpPr>
      <xdr:spPr>
        <a:xfrm>
          <a:off x="9703642" y="320059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407" name="BlokTextu 406">
          <a:extLst>
            <a:ext uri="{FF2B5EF4-FFF2-40B4-BE49-F238E27FC236}">
              <a16:creationId xmlns:a16="http://schemas.microsoft.com/office/drawing/2014/main" id="{33E88527-84A1-4372-B9AB-F86D6F2D6AE4}"/>
            </a:ext>
          </a:extLst>
        </xdr:cNvPr>
        <xdr:cNvSpPr txBox="1"/>
      </xdr:nvSpPr>
      <xdr:spPr>
        <a:xfrm>
          <a:off x="9703642" y="320059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408" name="BlokTextu 407">
          <a:extLst>
            <a:ext uri="{FF2B5EF4-FFF2-40B4-BE49-F238E27FC236}">
              <a16:creationId xmlns:a16="http://schemas.microsoft.com/office/drawing/2014/main" id="{16DC2BAD-852E-4E38-937B-C40BC1338033}"/>
            </a:ext>
          </a:extLst>
        </xdr:cNvPr>
        <xdr:cNvSpPr txBox="1"/>
      </xdr:nvSpPr>
      <xdr:spPr>
        <a:xfrm>
          <a:off x="9703642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142</xdr:row>
      <xdr:rowOff>0</xdr:rowOff>
    </xdr:from>
    <xdr:ext cx="184731" cy="264560"/>
    <xdr:sp macro="" textlink="">
      <xdr:nvSpPr>
        <xdr:cNvPr id="409" name="BlokTextu 408">
          <a:extLst>
            <a:ext uri="{FF2B5EF4-FFF2-40B4-BE49-F238E27FC236}">
              <a16:creationId xmlns:a16="http://schemas.microsoft.com/office/drawing/2014/main" id="{5989BD44-23AD-4234-92C3-16417D98E1B5}"/>
            </a:ext>
          </a:extLst>
        </xdr:cNvPr>
        <xdr:cNvSpPr txBox="1"/>
      </xdr:nvSpPr>
      <xdr:spPr>
        <a:xfrm>
          <a:off x="9703642" y="382555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125</xdr:row>
      <xdr:rowOff>0</xdr:rowOff>
    </xdr:from>
    <xdr:ext cx="184731" cy="264560"/>
    <xdr:sp macro="" textlink="">
      <xdr:nvSpPr>
        <xdr:cNvPr id="410" name="BlokTextu 409">
          <a:extLst>
            <a:ext uri="{FF2B5EF4-FFF2-40B4-BE49-F238E27FC236}">
              <a16:creationId xmlns:a16="http://schemas.microsoft.com/office/drawing/2014/main" id="{585B6999-8323-4F21-B740-D52DA9A1814D}"/>
            </a:ext>
          </a:extLst>
        </xdr:cNvPr>
        <xdr:cNvSpPr txBox="1"/>
      </xdr:nvSpPr>
      <xdr:spPr>
        <a:xfrm>
          <a:off x="9703642" y="334638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411" name="BlokTextu 410">
          <a:extLst>
            <a:ext uri="{FF2B5EF4-FFF2-40B4-BE49-F238E27FC236}">
              <a16:creationId xmlns:a16="http://schemas.microsoft.com/office/drawing/2014/main" id="{EC1F04B0-32B2-4320-AE8D-DACDAD5AB217}"/>
            </a:ext>
          </a:extLst>
        </xdr:cNvPr>
        <xdr:cNvSpPr txBox="1"/>
      </xdr:nvSpPr>
      <xdr:spPr>
        <a:xfrm>
          <a:off x="9703642" y="24395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412" name="BlokTextu 411">
          <a:extLst>
            <a:ext uri="{FF2B5EF4-FFF2-40B4-BE49-F238E27FC236}">
              <a16:creationId xmlns:a16="http://schemas.microsoft.com/office/drawing/2014/main" id="{0E2902E4-3050-4E8A-B63A-ED02935E782C}"/>
            </a:ext>
          </a:extLst>
        </xdr:cNvPr>
        <xdr:cNvSpPr txBox="1"/>
      </xdr:nvSpPr>
      <xdr:spPr>
        <a:xfrm>
          <a:off x="9703642" y="320059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413" name="BlokTextu 412">
          <a:extLst>
            <a:ext uri="{FF2B5EF4-FFF2-40B4-BE49-F238E27FC236}">
              <a16:creationId xmlns:a16="http://schemas.microsoft.com/office/drawing/2014/main" id="{9E9A26E9-550D-43A4-8476-1E92730B3340}"/>
            </a:ext>
          </a:extLst>
        </xdr:cNvPr>
        <xdr:cNvSpPr txBox="1"/>
      </xdr:nvSpPr>
      <xdr:spPr>
        <a:xfrm>
          <a:off x="9703642" y="320059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56</xdr:row>
      <xdr:rowOff>257175</xdr:rowOff>
    </xdr:from>
    <xdr:ext cx="184731" cy="264560"/>
    <xdr:sp macro="" textlink="">
      <xdr:nvSpPr>
        <xdr:cNvPr id="414" name="BlokTextu 413">
          <a:extLst>
            <a:ext uri="{FF2B5EF4-FFF2-40B4-BE49-F238E27FC236}">
              <a16:creationId xmlns:a16="http://schemas.microsoft.com/office/drawing/2014/main" id="{C289F56B-F1F4-48E1-A297-E3ED6FCEBA30}"/>
            </a:ext>
          </a:extLst>
        </xdr:cNvPr>
        <xdr:cNvSpPr txBox="1"/>
      </xdr:nvSpPr>
      <xdr:spPr>
        <a:xfrm>
          <a:off x="9570292" y="1470990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415" name="BlokTextu 414">
          <a:extLst>
            <a:ext uri="{FF2B5EF4-FFF2-40B4-BE49-F238E27FC236}">
              <a16:creationId xmlns:a16="http://schemas.microsoft.com/office/drawing/2014/main" id="{DBFF05FB-5FE7-4FE5-8326-EBC5204479F5}"/>
            </a:ext>
          </a:extLst>
        </xdr:cNvPr>
        <xdr:cNvSpPr txBox="1"/>
      </xdr:nvSpPr>
      <xdr:spPr>
        <a:xfrm>
          <a:off x="9703642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142</xdr:row>
      <xdr:rowOff>0</xdr:rowOff>
    </xdr:from>
    <xdr:ext cx="184731" cy="264560"/>
    <xdr:sp macro="" textlink="">
      <xdr:nvSpPr>
        <xdr:cNvPr id="416" name="BlokTextu 415">
          <a:extLst>
            <a:ext uri="{FF2B5EF4-FFF2-40B4-BE49-F238E27FC236}">
              <a16:creationId xmlns:a16="http://schemas.microsoft.com/office/drawing/2014/main" id="{D507947A-0338-45A0-925D-2F5C53DBAFA7}"/>
            </a:ext>
          </a:extLst>
        </xdr:cNvPr>
        <xdr:cNvSpPr txBox="1"/>
      </xdr:nvSpPr>
      <xdr:spPr>
        <a:xfrm>
          <a:off x="9703642" y="382555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125</xdr:row>
      <xdr:rowOff>0</xdr:rowOff>
    </xdr:from>
    <xdr:ext cx="184731" cy="264560"/>
    <xdr:sp macro="" textlink="">
      <xdr:nvSpPr>
        <xdr:cNvPr id="417" name="BlokTextu 416">
          <a:extLst>
            <a:ext uri="{FF2B5EF4-FFF2-40B4-BE49-F238E27FC236}">
              <a16:creationId xmlns:a16="http://schemas.microsoft.com/office/drawing/2014/main" id="{9B83B9DE-34B8-4564-A542-CEF2C538CC8C}"/>
            </a:ext>
          </a:extLst>
        </xdr:cNvPr>
        <xdr:cNvSpPr txBox="1"/>
      </xdr:nvSpPr>
      <xdr:spPr>
        <a:xfrm>
          <a:off x="9703642" y="334638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418" name="BlokTextu 417">
          <a:extLst>
            <a:ext uri="{FF2B5EF4-FFF2-40B4-BE49-F238E27FC236}">
              <a16:creationId xmlns:a16="http://schemas.microsoft.com/office/drawing/2014/main" id="{EA8C995A-71C2-4157-9BCD-BFAE83DE2959}"/>
            </a:ext>
          </a:extLst>
        </xdr:cNvPr>
        <xdr:cNvSpPr txBox="1"/>
      </xdr:nvSpPr>
      <xdr:spPr>
        <a:xfrm>
          <a:off x="9703642" y="24395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419" name="BlokTextu 418">
          <a:extLst>
            <a:ext uri="{FF2B5EF4-FFF2-40B4-BE49-F238E27FC236}">
              <a16:creationId xmlns:a16="http://schemas.microsoft.com/office/drawing/2014/main" id="{09168595-99F1-4D86-870A-113DC0E8ABB4}"/>
            </a:ext>
          </a:extLst>
        </xdr:cNvPr>
        <xdr:cNvSpPr txBox="1"/>
      </xdr:nvSpPr>
      <xdr:spPr>
        <a:xfrm>
          <a:off x="9703642" y="320059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420" name="BlokTextu 419">
          <a:extLst>
            <a:ext uri="{FF2B5EF4-FFF2-40B4-BE49-F238E27FC236}">
              <a16:creationId xmlns:a16="http://schemas.microsoft.com/office/drawing/2014/main" id="{5B573BD0-BBEA-493F-9524-3ABCEB71B301}"/>
            </a:ext>
          </a:extLst>
        </xdr:cNvPr>
        <xdr:cNvSpPr txBox="1"/>
      </xdr:nvSpPr>
      <xdr:spPr>
        <a:xfrm>
          <a:off x="9703642" y="320059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61</xdr:row>
      <xdr:rowOff>257175</xdr:rowOff>
    </xdr:from>
    <xdr:ext cx="184731" cy="264560"/>
    <xdr:sp macro="" textlink="">
      <xdr:nvSpPr>
        <xdr:cNvPr id="421" name="BlokTextu 420">
          <a:extLst>
            <a:ext uri="{FF2B5EF4-FFF2-40B4-BE49-F238E27FC236}">
              <a16:creationId xmlns:a16="http://schemas.microsoft.com/office/drawing/2014/main" id="{42901A7A-6CC4-43B8-A7CC-1B19AE22E964}"/>
            </a:ext>
          </a:extLst>
        </xdr:cNvPr>
        <xdr:cNvSpPr txBox="1"/>
      </xdr:nvSpPr>
      <xdr:spPr>
        <a:xfrm>
          <a:off x="9570292" y="1617753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64</xdr:row>
      <xdr:rowOff>257175</xdr:rowOff>
    </xdr:from>
    <xdr:ext cx="184731" cy="264560"/>
    <xdr:sp macro="" textlink="">
      <xdr:nvSpPr>
        <xdr:cNvPr id="422" name="BlokTextu 421">
          <a:extLst>
            <a:ext uri="{FF2B5EF4-FFF2-40B4-BE49-F238E27FC236}">
              <a16:creationId xmlns:a16="http://schemas.microsoft.com/office/drawing/2014/main" id="{5E302043-5F14-40F9-B20D-6043FC35B101}"/>
            </a:ext>
          </a:extLst>
        </xdr:cNvPr>
        <xdr:cNvSpPr txBox="1"/>
      </xdr:nvSpPr>
      <xdr:spPr>
        <a:xfrm>
          <a:off x="9570292" y="1719806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67</xdr:row>
      <xdr:rowOff>257175</xdr:rowOff>
    </xdr:from>
    <xdr:ext cx="184731" cy="264560"/>
    <xdr:sp macro="" textlink="">
      <xdr:nvSpPr>
        <xdr:cNvPr id="423" name="BlokTextu 422">
          <a:extLst>
            <a:ext uri="{FF2B5EF4-FFF2-40B4-BE49-F238E27FC236}">
              <a16:creationId xmlns:a16="http://schemas.microsoft.com/office/drawing/2014/main" id="{45973442-D1C0-48C2-B9F1-4225EED5FB79}"/>
            </a:ext>
          </a:extLst>
        </xdr:cNvPr>
        <xdr:cNvSpPr txBox="1"/>
      </xdr:nvSpPr>
      <xdr:spPr>
        <a:xfrm>
          <a:off x="9570292" y="181116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72</xdr:row>
      <xdr:rowOff>257175</xdr:rowOff>
    </xdr:from>
    <xdr:ext cx="184731" cy="264560"/>
    <xdr:sp macro="" textlink="">
      <xdr:nvSpPr>
        <xdr:cNvPr id="424" name="BlokTextu 423">
          <a:extLst>
            <a:ext uri="{FF2B5EF4-FFF2-40B4-BE49-F238E27FC236}">
              <a16:creationId xmlns:a16="http://schemas.microsoft.com/office/drawing/2014/main" id="{3F4BF614-8D6F-4D45-A2E3-C8A83153C215}"/>
            </a:ext>
          </a:extLst>
        </xdr:cNvPr>
        <xdr:cNvSpPr txBox="1"/>
      </xdr:nvSpPr>
      <xdr:spPr>
        <a:xfrm>
          <a:off x="9570292" y="194529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76</xdr:row>
      <xdr:rowOff>257175</xdr:rowOff>
    </xdr:from>
    <xdr:ext cx="184731" cy="264560"/>
    <xdr:sp macro="" textlink="">
      <xdr:nvSpPr>
        <xdr:cNvPr id="425" name="BlokTextu 424">
          <a:extLst>
            <a:ext uri="{FF2B5EF4-FFF2-40B4-BE49-F238E27FC236}">
              <a16:creationId xmlns:a16="http://schemas.microsoft.com/office/drawing/2014/main" id="{E48D1925-F5ED-43A0-93F7-9609FF8476EC}"/>
            </a:ext>
          </a:extLst>
        </xdr:cNvPr>
        <xdr:cNvSpPr txBox="1"/>
      </xdr:nvSpPr>
      <xdr:spPr>
        <a:xfrm>
          <a:off x="9570292" y="2064845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81</xdr:row>
      <xdr:rowOff>257175</xdr:rowOff>
    </xdr:from>
    <xdr:ext cx="184731" cy="264560"/>
    <xdr:sp macro="" textlink="">
      <xdr:nvSpPr>
        <xdr:cNvPr id="426" name="BlokTextu 425">
          <a:extLst>
            <a:ext uri="{FF2B5EF4-FFF2-40B4-BE49-F238E27FC236}">
              <a16:creationId xmlns:a16="http://schemas.microsoft.com/office/drawing/2014/main" id="{A598C6BE-DBE8-4ABC-A1CF-23C3B84F10D7}"/>
            </a:ext>
          </a:extLst>
        </xdr:cNvPr>
        <xdr:cNvSpPr txBox="1"/>
      </xdr:nvSpPr>
      <xdr:spPr>
        <a:xfrm>
          <a:off x="9570292" y="220577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94</xdr:row>
      <xdr:rowOff>257175</xdr:rowOff>
    </xdr:from>
    <xdr:ext cx="184731" cy="264560"/>
    <xdr:sp macro="" textlink="">
      <xdr:nvSpPr>
        <xdr:cNvPr id="427" name="BlokTextu 426">
          <a:extLst>
            <a:ext uri="{FF2B5EF4-FFF2-40B4-BE49-F238E27FC236}">
              <a16:creationId xmlns:a16="http://schemas.microsoft.com/office/drawing/2014/main" id="{78423CD1-7D8C-4510-959E-AF2B72EDFB20}"/>
            </a:ext>
          </a:extLst>
        </xdr:cNvPr>
        <xdr:cNvSpPr txBox="1"/>
      </xdr:nvSpPr>
      <xdr:spPr>
        <a:xfrm>
          <a:off x="9570292" y="25517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103</xdr:row>
      <xdr:rowOff>257175</xdr:rowOff>
    </xdr:from>
    <xdr:ext cx="184731" cy="264560"/>
    <xdr:sp macro="" textlink="">
      <xdr:nvSpPr>
        <xdr:cNvPr id="428" name="BlokTextu 427">
          <a:extLst>
            <a:ext uri="{FF2B5EF4-FFF2-40B4-BE49-F238E27FC236}">
              <a16:creationId xmlns:a16="http://schemas.microsoft.com/office/drawing/2014/main" id="{4627F29B-9E72-46AA-BF51-66DC67338899}"/>
            </a:ext>
          </a:extLst>
        </xdr:cNvPr>
        <xdr:cNvSpPr txBox="1"/>
      </xdr:nvSpPr>
      <xdr:spPr>
        <a:xfrm>
          <a:off x="9570292" y="2819069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125</xdr:row>
      <xdr:rowOff>257175</xdr:rowOff>
    </xdr:from>
    <xdr:ext cx="184731" cy="264560"/>
    <xdr:sp macro="" textlink="">
      <xdr:nvSpPr>
        <xdr:cNvPr id="429" name="BlokTextu 428">
          <a:extLst>
            <a:ext uri="{FF2B5EF4-FFF2-40B4-BE49-F238E27FC236}">
              <a16:creationId xmlns:a16="http://schemas.microsoft.com/office/drawing/2014/main" id="{91755AE4-360A-48BF-AFB9-47222338FE37}"/>
            </a:ext>
          </a:extLst>
        </xdr:cNvPr>
        <xdr:cNvSpPr txBox="1"/>
      </xdr:nvSpPr>
      <xdr:spPr>
        <a:xfrm>
          <a:off x="9570292" y="337210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130</xdr:row>
      <xdr:rowOff>257175</xdr:rowOff>
    </xdr:from>
    <xdr:ext cx="184731" cy="264560"/>
    <xdr:sp macro="" textlink="">
      <xdr:nvSpPr>
        <xdr:cNvPr id="430" name="BlokTextu 429">
          <a:extLst>
            <a:ext uri="{FF2B5EF4-FFF2-40B4-BE49-F238E27FC236}">
              <a16:creationId xmlns:a16="http://schemas.microsoft.com/office/drawing/2014/main" id="{7407C1C3-9237-4BBE-A3FC-4AC11A6566C9}"/>
            </a:ext>
          </a:extLst>
        </xdr:cNvPr>
        <xdr:cNvSpPr txBox="1"/>
      </xdr:nvSpPr>
      <xdr:spPr>
        <a:xfrm>
          <a:off x="9570292" y="3516921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138</xdr:row>
      <xdr:rowOff>257175</xdr:rowOff>
    </xdr:from>
    <xdr:ext cx="184731" cy="264560"/>
    <xdr:sp macro="" textlink="">
      <xdr:nvSpPr>
        <xdr:cNvPr id="431" name="BlokTextu 430">
          <a:extLst>
            <a:ext uri="{FF2B5EF4-FFF2-40B4-BE49-F238E27FC236}">
              <a16:creationId xmlns:a16="http://schemas.microsoft.com/office/drawing/2014/main" id="{97560630-608A-4BEA-8688-61E6FE25F38A}"/>
            </a:ext>
          </a:extLst>
        </xdr:cNvPr>
        <xdr:cNvSpPr txBox="1"/>
      </xdr:nvSpPr>
      <xdr:spPr>
        <a:xfrm>
          <a:off x="9570292" y="373560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142</xdr:row>
      <xdr:rowOff>257175</xdr:rowOff>
    </xdr:from>
    <xdr:ext cx="184731" cy="264560"/>
    <xdr:sp macro="" textlink="">
      <xdr:nvSpPr>
        <xdr:cNvPr id="432" name="BlokTextu 431">
          <a:extLst>
            <a:ext uri="{FF2B5EF4-FFF2-40B4-BE49-F238E27FC236}">
              <a16:creationId xmlns:a16="http://schemas.microsoft.com/office/drawing/2014/main" id="{2B9FDBD3-4188-4AC9-9128-245012BB9C43}"/>
            </a:ext>
          </a:extLst>
        </xdr:cNvPr>
        <xdr:cNvSpPr txBox="1"/>
      </xdr:nvSpPr>
      <xdr:spPr>
        <a:xfrm>
          <a:off x="9570292" y="385126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56</xdr:row>
      <xdr:rowOff>161925</xdr:rowOff>
    </xdr:from>
    <xdr:ext cx="184731" cy="264560"/>
    <xdr:sp macro="" textlink="">
      <xdr:nvSpPr>
        <xdr:cNvPr id="433" name="BlokTextu 432">
          <a:extLst>
            <a:ext uri="{FF2B5EF4-FFF2-40B4-BE49-F238E27FC236}">
              <a16:creationId xmlns:a16="http://schemas.microsoft.com/office/drawing/2014/main" id="{53B8A429-A6EE-4E24-B7CC-7015DE3F7316}"/>
            </a:ext>
          </a:extLst>
        </xdr:cNvPr>
        <xdr:cNvSpPr txBox="1"/>
      </xdr:nvSpPr>
      <xdr:spPr>
        <a:xfrm>
          <a:off x="9703642" y="1461465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56</xdr:row>
      <xdr:rowOff>257175</xdr:rowOff>
    </xdr:from>
    <xdr:ext cx="184731" cy="264560"/>
    <xdr:sp macro="" textlink="">
      <xdr:nvSpPr>
        <xdr:cNvPr id="434" name="BlokTextu 433">
          <a:extLst>
            <a:ext uri="{FF2B5EF4-FFF2-40B4-BE49-F238E27FC236}">
              <a16:creationId xmlns:a16="http://schemas.microsoft.com/office/drawing/2014/main" id="{BDC59E68-92D4-40A2-B074-5A17CBF1AB1E}"/>
            </a:ext>
          </a:extLst>
        </xdr:cNvPr>
        <xdr:cNvSpPr txBox="1"/>
      </xdr:nvSpPr>
      <xdr:spPr>
        <a:xfrm>
          <a:off x="9570292" y="1470990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56</xdr:row>
      <xdr:rowOff>257175</xdr:rowOff>
    </xdr:from>
    <xdr:ext cx="184731" cy="264560"/>
    <xdr:sp macro="" textlink="">
      <xdr:nvSpPr>
        <xdr:cNvPr id="435" name="BlokTextu 434">
          <a:extLst>
            <a:ext uri="{FF2B5EF4-FFF2-40B4-BE49-F238E27FC236}">
              <a16:creationId xmlns:a16="http://schemas.microsoft.com/office/drawing/2014/main" id="{BE1CEDD5-023E-45A8-87CC-E9E8DD571E34}"/>
            </a:ext>
          </a:extLst>
        </xdr:cNvPr>
        <xdr:cNvSpPr txBox="1"/>
      </xdr:nvSpPr>
      <xdr:spPr>
        <a:xfrm>
          <a:off x="9570292" y="1470990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61</xdr:row>
      <xdr:rowOff>161925</xdr:rowOff>
    </xdr:from>
    <xdr:ext cx="184731" cy="264560"/>
    <xdr:sp macro="" textlink="">
      <xdr:nvSpPr>
        <xdr:cNvPr id="436" name="BlokTextu 435">
          <a:extLst>
            <a:ext uri="{FF2B5EF4-FFF2-40B4-BE49-F238E27FC236}">
              <a16:creationId xmlns:a16="http://schemas.microsoft.com/office/drawing/2014/main" id="{B0035FA2-CC7F-4E0E-BEA8-B27E3F0FCE0E}"/>
            </a:ext>
          </a:extLst>
        </xdr:cNvPr>
        <xdr:cNvSpPr txBox="1"/>
      </xdr:nvSpPr>
      <xdr:spPr>
        <a:xfrm>
          <a:off x="9703642" y="1608228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61</xdr:row>
      <xdr:rowOff>257175</xdr:rowOff>
    </xdr:from>
    <xdr:ext cx="184731" cy="264560"/>
    <xdr:sp macro="" textlink="">
      <xdr:nvSpPr>
        <xdr:cNvPr id="437" name="BlokTextu 436">
          <a:extLst>
            <a:ext uri="{FF2B5EF4-FFF2-40B4-BE49-F238E27FC236}">
              <a16:creationId xmlns:a16="http://schemas.microsoft.com/office/drawing/2014/main" id="{7803E5DF-8D0B-4D74-AC5C-3364C33C097C}"/>
            </a:ext>
          </a:extLst>
        </xdr:cNvPr>
        <xdr:cNvSpPr txBox="1"/>
      </xdr:nvSpPr>
      <xdr:spPr>
        <a:xfrm>
          <a:off x="9570292" y="1617753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61</xdr:row>
      <xdr:rowOff>257175</xdr:rowOff>
    </xdr:from>
    <xdr:ext cx="184731" cy="264560"/>
    <xdr:sp macro="" textlink="">
      <xdr:nvSpPr>
        <xdr:cNvPr id="438" name="BlokTextu 437">
          <a:extLst>
            <a:ext uri="{FF2B5EF4-FFF2-40B4-BE49-F238E27FC236}">
              <a16:creationId xmlns:a16="http://schemas.microsoft.com/office/drawing/2014/main" id="{BB0E3B64-ABFE-42AD-B011-38C99FD65FAD}"/>
            </a:ext>
          </a:extLst>
        </xdr:cNvPr>
        <xdr:cNvSpPr txBox="1"/>
      </xdr:nvSpPr>
      <xdr:spPr>
        <a:xfrm>
          <a:off x="9570292" y="1617753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64</xdr:row>
      <xdr:rowOff>161925</xdr:rowOff>
    </xdr:from>
    <xdr:ext cx="184731" cy="264560"/>
    <xdr:sp macro="" textlink="">
      <xdr:nvSpPr>
        <xdr:cNvPr id="439" name="BlokTextu 438">
          <a:extLst>
            <a:ext uri="{FF2B5EF4-FFF2-40B4-BE49-F238E27FC236}">
              <a16:creationId xmlns:a16="http://schemas.microsoft.com/office/drawing/2014/main" id="{EE1C9ED1-FDCE-4BAD-9556-D7AE1F8B3C17}"/>
            </a:ext>
          </a:extLst>
        </xdr:cNvPr>
        <xdr:cNvSpPr txBox="1"/>
      </xdr:nvSpPr>
      <xdr:spPr>
        <a:xfrm>
          <a:off x="9703642" y="1710281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64</xdr:row>
      <xdr:rowOff>257175</xdr:rowOff>
    </xdr:from>
    <xdr:ext cx="184731" cy="264560"/>
    <xdr:sp macro="" textlink="">
      <xdr:nvSpPr>
        <xdr:cNvPr id="440" name="BlokTextu 439">
          <a:extLst>
            <a:ext uri="{FF2B5EF4-FFF2-40B4-BE49-F238E27FC236}">
              <a16:creationId xmlns:a16="http://schemas.microsoft.com/office/drawing/2014/main" id="{2D1DDBA9-EA06-45EC-BFEE-E5F590C83516}"/>
            </a:ext>
          </a:extLst>
        </xdr:cNvPr>
        <xdr:cNvSpPr txBox="1"/>
      </xdr:nvSpPr>
      <xdr:spPr>
        <a:xfrm>
          <a:off x="9570292" y="1719806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64</xdr:row>
      <xdr:rowOff>257175</xdr:rowOff>
    </xdr:from>
    <xdr:ext cx="184731" cy="264560"/>
    <xdr:sp macro="" textlink="">
      <xdr:nvSpPr>
        <xdr:cNvPr id="441" name="BlokTextu 440">
          <a:extLst>
            <a:ext uri="{FF2B5EF4-FFF2-40B4-BE49-F238E27FC236}">
              <a16:creationId xmlns:a16="http://schemas.microsoft.com/office/drawing/2014/main" id="{59B39FDB-FAFE-4DB4-885A-C7FA3C1B28F6}"/>
            </a:ext>
          </a:extLst>
        </xdr:cNvPr>
        <xdr:cNvSpPr txBox="1"/>
      </xdr:nvSpPr>
      <xdr:spPr>
        <a:xfrm>
          <a:off x="9570292" y="1719806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67</xdr:row>
      <xdr:rowOff>161925</xdr:rowOff>
    </xdr:from>
    <xdr:ext cx="184731" cy="264560"/>
    <xdr:sp macro="" textlink="">
      <xdr:nvSpPr>
        <xdr:cNvPr id="442" name="BlokTextu 441">
          <a:extLst>
            <a:ext uri="{FF2B5EF4-FFF2-40B4-BE49-F238E27FC236}">
              <a16:creationId xmlns:a16="http://schemas.microsoft.com/office/drawing/2014/main" id="{FCF79BC0-58B3-4BB9-BD29-4D157F7F8627}"/>
            </a:ext>
          </a:extLst>
        </xdr:cNvPr>
        <xdr:cNvSpPr txBox="1"/>
      </xdr:nvSpPr>
      <xdr:spPr>
        <a:xfrm>
          <a:off x="9703642" y="1801644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67</xdr:row>
      <xdr:rowOff>257175</xdr:rowOff>
    </xdr:from>
    <xdr:ext cx="184731" cy="264560"/>
    <xdr:sp macro="" textlink="">
      <xdr:nvSpPr>
        <xdr:cNvPr id="443" name="BlokTextu 442">
          <a:extLst>
            <a:ext uri="{FF2B5EF4-FFF2-40B4-BE49-F238E27FC236}">
              <a16:creationId xmlns:a16="http://schemas.microsoft.com/office/drawing/2014/main" id="{AF96156F-D5A9-4EE1-ADC8-ABC4A5123B73}"/>
            </a:ext>
          </a:extLst>
        </xdr:cNvPr>
        <xdr:cNvSpPr txBox="1"/>
      </xdr:nvSpPr>
      <xdr:spPr>
        <a:xfrm>
          <a:off x="9570292" y="181116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67</xdr:row>
      <xdr:rowOff>257175</xdr:rowOff>
    </xdr:from>
    <xdr:ext cx="184731" cy="264560"/>
    <xdr:sp macro="" textlink="">
      <xdr:nvSpPr>
        <xdr:cNvPr id="444" name="BlokTextu 443">
          <a:extLst>
            <a:ext uri="{FF2B5EF4-FFF2-40B4-BE49-F238E27FC236}">
              <a16:creationId xmlns:a16="http://schemas.microsoft.com/office/drawing/2014/main" id="{C3DEC3C4-866F-4CBD-BD14-F00DC9DC6A30}"/>
            </a:ext>
          </a:extLst>
        </xdr:cNvPr>
        <xdr:cNvSpPr txBox="1"/>
      </xdr:nvSpPr>
      <xdr:spPr>
        <a:xfrm>
          <a:off x="9570292" y="181116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72</xdr:row>
      <xdr:rowOff>161925</xdr:rowOff>
    </xdr:from>
    <xdr:ext cx="184731" cy="264560"/>
    <xdr:sp macro="" textlink="">
      <xdr:nvSpPr>
        <xdr:cNvPr id="445" name="BlokTextu 444">
          <a:extLst>
            <a:ext uri="{FF2B5EF4-FFF2-40B4-BE49-F238E27FC236}">
              <a16:creationId xmlns:a16="http://schemas.microsoft.com/office/drawing/2014/main" id="{D5EB65EE-BFDD-4934-869A-6569D30E0370}"/>
            </a:ext>
          </a:extLst>
        </xdr:cNvPr>
        <xdr:cNvSpPr txBox="1"/>
      </xdr:nvSpPr>
      <xdr:spPr>
        <a:xfrm>
          <a:off x="9703642" y="1935771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72</xdr:row>
      <xdr:rowOff>257175</xdr:rowOff>
    </xdr:from>
    <xdr:ext cx="184731" cy="264560"/>
    <xdr:sp macro="" textlink="">
      <xdr:nvSpPr>
        <xdr:cNvPr id="446" name="BlokTextu 445">
          <a:extLst>
            <a:ext uri="{FF2B5EF4-FFF2-40B4-BE49-F238E27FC236}">
              <a16:creationId xmlns:a16="http://schemas.microsoft.com/office/drawing/2014/main" id="{008BA357-BEF3-4D8F-8359-E9E4459BCCA3}"/>
            </a:ext>
          </a:extLst>
        </xdr:cNvPr>
        <xdr:cNvSpPr txBox="1"/>
      </xdr:nvSpPr>
      <xdr:spPr>
        <a:xfrm>
          <a:off x="9570292" y="194529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72</xdr:row>
      <xdr:rowOff>257175</xdr:rowOff>
    </xdr:from>
    <xdr:ext cx="184731" cy="264560"/>
    <xdr:sp macro="" textlink="">
      <xdr:nvSpPr>
        <xdr:cNvPr id="447" name="BlokTextu 446">
          <a:extLst>
            <a:ext uri="{FF2B5EF4-FFF2-40B4-BE49-F238E27FC236}">
              <a16:creationId xmlns:a16="http://schemas.microsoft.com/office/drawing/2014/main" id="{74349AA7-7D15-4577-89CF-FED193EE2B5B}"/>
            </a:ext>
          </a:extLst>
        </xdr:cNvPr>
        <xdr:cNvSpPr txBox="1"/>
      </xdr:nvSpPr>
      <xdr:spPr>
        <a:xfrm>
          <a:off x="9570292" y="194529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76</xdr:row>
      <xdr:rowOff>161925</xdr:rowOff>
    </xdr:from>
    <xdr:ext cx="184731" cy="264560"/>
    <xdr:sp macro="" textlink="">
      <xdr:nvSpPr>
        <xdr:cNvPr id="448" name="BlokTextu 447">
          <a:extLst>
            <a:ext uri="{FF2B5EF4-FFF2-40B4-BE49-F238E27FC236}">
              <a16:creationId xmlns:a16="http://schemas.microsoft.com/office/drawing/2014/main" id="{0180B8BE-EF81-45AD-82FE-CFBBE1021655}"/>
            </a:ext>
          </a:extLst>
        </xdr:cNvPr>
        <xdr:cNvSpPr txBox="1"/>
      </xdr:nvSpPr>
      <xdr:spPr>
        <a:xfrm>
          <a:off x="9703642" y="2055320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76</xdr:row>
      <xdr:rowOff>257175</xdr:rowOff>
    </xdr:from>
    <xdr:ext cx="184731" cy="264560"/>
    <xdr:sp macro="" textlink="">
      <xdr:nvSpPr>
        <xdr:cNvPr id="449" name="BlokTextu 448">
          <a:extLst>
            <a:ext uri="{FF2B5EF4-FFF2-40B4-BE49-F238E27FC236}">
              <a16:creationId xmlns:a16="http://schemas.microsoft.com/office/drawing/2014/main" id="{DC6207A7-9D20-41E6-8C31-0D26418A59CB}"/>
            </a:ext>
          </a:extLst>
        </xdr:cNvPr>
        <xdr:cNvSpPr txBox="1"/>
      </xdr:nvSpPr>
      <xdr:spPr>
        <a:xfrm>
          <a:off x="9570292" y="2064845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76</xdr:row>
      <xdr:rowOff>257175</xdr:rowOff>
    </xdr:from>
    <xdr:ext cx="184731" cy="264560"/>
    <xdr:sp macro="" textlink="">
      <xdr:nvSpPr>
        <xdr:cNvPr id="450" name="BlokTextu 449">
          <a:extLst>
            <a:ext uri="{FF2B5EF4-FFF2-40B4-BE49-F238E27FC236}">
              <a16:creationId xmlns:a16="http://schemas.microsoft.com/office/drawing/2014/main" id="{E6F0DD0A-C29F-4D74-AAD5-5F7D079E4D8C}"/>
            </a:ext>
          </a:extLst>
        </xdr:cNvPr>
        <xdr:cNvSpPr txBox="1"/>
      </xdr:nvSpPr>
      <xdr:spPr>
        <a:xfrm>
          <a:off x="9570292" y="2064845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81</xdr:row>
      <xdr:rowOff>161925</xdr:rowOff>
    </xdr:from>
    <xdr:ext cx="184731" cy="264560"/>
    <xdr:sp macro="" textlink="">
      <xdr:nvSpPr>
        <xdr:cNvPr id="451" name="BlokTextu 450">
          <a:extLst>
            <a:ext uri="{FF2B5EF4-FFF2-40B4-BE49-F238E27FC236}">
              <a16:creationId xmlns:a16="http://schemas.microsoft.com/office/drawing/2014/main" id="{16159972-BACC-469B-8929-E871BE75673E}"/>
            </a:ext>
          </a:extLst>
        </xdr:cNvPr>
        <xdr:cNvSpPr txBox="1"/>
      </xdr:nvSpPr>
      <xdr:spPr>
        <a:xfrm>
          <a:off x="9703642" y="2196251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81</xdr:row>
      <xdr:rowOff>257175</xdr:rowOff>
    </xdr:from>
    <xdr:ext cx="184731" cy="264560"/>
    <xdr:sp macro="" textlink="">
      <xdr:nvSpPr>
        <xdr:cNvPr id="452" name="BlokTextu 451">
          <a:extLst>
            <a:ext uri="{FF2B5EF4-FFF2-40B4-BE49-F238E27FC236}">
              <a16:creationId xmlns:a16="http://schemas.microsoft.com/office/drawing/2014/main" id="{01860F3C-D7A8-4881-8F3B-AD0610E4D49D}"/>
            </a:ext>
          </a:extLst>
        </xdr:cNvPr>
        <xdr:cNvSpPr txBox="1"/>
      </xdr:nvSpPr>
      <xdr:spPr>
        <a:xfrm>
          <a:off x="9570292" y="220577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81</xdr:row>
      <xdr:rowOff>257175</xdr:rowOff>
    </xdr:from>
    <xdr:ext cx="184731" cy="264560"/>
    <xdr:sp macro="" textlink="">
      <xdr:nvSpPr>
        <xdr:cNvPr id="453" name="BlokTextu 452">
          <a:extLst>
            <a:ext uri="{FF2B5EF4-FFF2-40B4-BE49-F238E27FC236}">
              <a16:creationId xmlns:a16="http://schemas.microsoft.com/office/drawing/2014/main" id="{DD720C35-3E92-4D82-8489-4660315D746A}"/>
            </a:ext>
          </a:extLst>
        </xdr:cNvPr>
        <xdr:cNvSpPr txBox="1"/>
      </xdr:nvSpPr>
      <xdr:spPr>
        <a:xfrm>
          <a:off x="9570292" y="220577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94</xdr:row>
      <xdr:rowOff>161925</xdr:rowOff>
    </xdr:from>
    <xdr:ext cx="184731" cy="264560"/>
    <xdr:sp macro="" textlink="">
      <xdr:nvSpPr>
        <xdr:cNvPr id="454" name="BlokTextu 453">
          <a:extLst>
            <a:ext uri="{FF2B5EF4-FFF2-40B4-BE49-F238E27FC236}">
              <a16:creationId xmlns:a16="http://schemas.microsoft.com/office/drawing/2014/main" id="{1DAFCD0E-E8B4-4170-BE4D-64959D92C144}"/>
            </a:ext>
          </a:extLst>
        </xdr:cNvPr>
        <xdr:cNvSpPr txBox="1"/>
      </xdr:nvSpPr>
      <xdr:spPr>
        <a:xfrm>
          <a:off x="9703642" y="2542261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94</xdr:row>
      <xdr:rowOff>257175</xdr:rowOff>
    </xdr:from>
    <xdr:ext cx="184731" cy="264560"/>
    <xdr:sp macro="" textlink="">
      <xdr:nvSpPr>
        <xdr:cNvPr id="455" name="BlokTextu 454">
          <a:extLst>
            <a:ext uri="{FF2B5EF4-FFF2-40B4-BE49-F238E27FC236}">
              <a16:creationId xmlns:a16="http://schemas.microsoft.com/office/drawing/2014/main" id="{0CA3DAD6-ABCE-4A9B-BBB4-CBF75631F63F}"/>
            </a:ext>
          </a:extLst>
        </xdr:cNvPr>
        <xdr:cNvSpPr txBox="1"/>
      </xdr:nvSpPr>
      <xdr:spPr>
        <a:xfrm>
          <a:off x="9570292" y="25517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94</xdr:row>
      <xdr:rowOff>257175</xdr:rowOff>
    </xdr:from>
    <xdr:ext cx="184731" cy="264560"/>
    <xdr:sp macro="" textlink="">
      <xdr:nvSpPr>
        <xdr:cNvPr id="456" name="BlokTextu 455">
          <a:extLst>
            <a:ext uri="{FF2B5EF4-FFF2-40B4-BE49-F238E27FC236}">
              <a16:creationId xmlns:a16="http://schemas.microsoft.com/office/drawing/2014/main" id="{C1A2AB10-1D31-486F-AE5B-5911B27428C5}"/>
            </a:ext>
          </a:extLst>
        </xdr:cNvPr>
        <xdr:cNvSpPr txBox="1"/>
      </xdr:nvSpPr>
      <xdr:spPr>
        <a:xfrm>
          <a:off x="9570292" y="25517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103</xdr:row>
      <xdr:rowOff>161925</xdr:rowOff>
    </xdr:from>
    <xdr:ext cx="184731" cy="264560"/>
    <xdr:sp macro="" textlink="">
      <xdr:nvSpPr>
        <xdr:cNvPr id="457" name="BlokTextu 456">
          <a:extLst>
            <a:ext uri="{FF2B5EF4-FFF2-40B4-BE49-F238E27FC236}">
              <a16:creationId xmlns:a16="http://schemas.microsoft.com/office/drawing/2014/main" id="{869DFD9E-BD31-4F7D-836F-A1BA0630FBDC}"/>
            </a:ext>
          </a:extLst>
        </xdr:cNvPr>
        <xdr:cNvSpPr txBox="1"/>
      </xdr:nvSpPr>
      <xdr:spPr>
        <a:xfrm>
          <a:off x="9703642" y="2809544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103</xdr:row>
      <xdr:rowOff>257175</xdr:rowOff>
    </xdr:from>
    <xdr:ext cx="184731" cy="264560"/>
    <xdr:sp macro="" textlink="">
      <xdr:nvSpPr>
        <xdr:cNvPr id="458" name="BlokTextu 457">
          <a:extLst>
            <a:ext uri="{FF2B5EF4-FFF2-40B4-BE49-F238E27FC236}">
              <a16:creationId xmlns:a16="http://schemas.microsoft.com/office/drawing/2014/main" id="{846729D8-2045-4FE7-92A8-ED508B272240}"/>
            </a:ext>
          </a:extLst>
        </xdr:cNvPr>
        <xdr:cNvSpPr txBox="1"/>
      </xdr:nvSpPr>
      <xdr:spPr>
        <a:xfrm>
          <a:off x="9570292" y="2819069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103</xdr:row>
      <xdr:rowOff>257175</xdr:rowOff>
    </xdr:from>
    <xdr:ext cx="184731" cy="264560"/>
    <xdr:sp macro="" textlink="">
      <xdr:nvSpPr>
        <xdr:cNvPr id="459" name="BlokTextu 458">
          <a:extLst>
            <a:ext uri="{FF2B5EF4-FFF2-40B4-BE49-F238E27FC236}">
              <a16:creationId xmlns:a16="http://schemas.microsoft.com/office/drawing/2014/main" id="{D3D86701-CD48-4968-8AD9-4CAED1A18ADC}"/>
            </a:ext>
          </a:extLst>
        </xdr:cNvPr>
        <xdr:cNvSpPr txBox="1"/>
      </xdr:nvSpPr>
      <xdr:spPr>
        <a:xfrm>
          <a:off x="9570292" y="2819069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125</xdr:row>
      <xdr:rowOff>161925</xdr:rowOff>
    </xdr:from>
    <xdr:ext cx="184731" cy="264560"/>
    <xdr:sp macro="" textlink="">
      <xdr:nvSpPr>
        <xdr:cNvPr id="460" name="BlokTextu 459">
          <a:extLst>
            <a:ext uri="{FF2B5EF4-FFF2-40B4-BE49-F238E27FC236}">
              <a16:creationId xmlns:a16="http://schemas.microsoft.com/office/drawing/2014/main" id="{51E25297-4ACE-445C-829D-AAC99D7155E7}"/>
            </a:ext>
          </a:extLst>
        </xdr:cNvPr>
        <xdr:cNvSpPr txBox="1"/>
      </xdr:nvSpPr>
      <xdr:spPr>
        <a:xfrm>
          <a:off x="9703642" y="3362577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125</xdr:row>
      <xdr:rowOff>257175</xdr:rowOff>
    </xdr:from>
    <xdr:ext cx="184731" cy="264560"/>
    <xdr:sp macro="" textlink="">
      <xdr:nvSpPr>
        <xdr:cNvPr id="461" name="BlokTextu 460">
          <a:extLst>
            <a:ext uri="{FF2B5EF4-FFF2-40B4-BE49-F238E27FC236}">
              <a16:creationId xmlns:a16="http://schemas.microsoft.com/office/drawing/2014/main" id="{2A900223-128F-41F6-99D4-75EE6620964C}"/>
            </a:ext>
          </a:extLst>
        </xdr:cNvPr>
        <xdr:cNvSpPr txBox="1"/>
      </xdr:nvSpPr>
      <xdr:spPr>
        <a:xfrm>
          <a:off x="9570292" y="337210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125</xdr:row>
      <xdr:rowOff>257175</xdr:rowOff>
    </xdr:from>
    <xdr:ext cx="184731" cy="264560"/>
    <xdr:sp macro="" textlink="">
      <xdr:nvSpPr>
        <xdr:cNvPr id="462" name="BlokTextu 461">
          <a:extLst>
            <a:ext uri="{FF2B5EF4-FFF2-40B4-BE49-F238E27FC236}">
              <a16:creationId xmlns:a16="http://schemas.microsoft.com/office/drawing/2014/main" id="{59CFF199-46FC-4C33-802C-9D07543024C0}"/>
            </a:ext>
          </a:extLst>
        </xdr:cNvPr>
        <xdr:cNvSpPr txBox="1"/>
      </xdr:nvSpPr>
      <xdr:spPr>
        <a:xfrm>
          <a:off x="9570292" y="337210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130</xdr:row>
      <xdr:rowOff>161925</xdr:rowOff>
    </xdr:from>
    <xdr:ext cx="184731" cy="264560"/>
    <xdr:sp macro="" textlink="">
      <xdr:nvSpPr>
        <xdr:cNvPr id="463" name="BlokTextu 462">
          <a:extLst>
            <a:ext uri="{FF2B5EF4-FFF2-40B4-BE49-F238E27FC236}">
              <a16:creationId xmlns:a16="http://schemas.microsoft.com/office/drawing/2014/main" id="{D81E89F8-DA83-4F7C-9828-725EA7FC0787}"/>
            </a:ext>
          </a:extLst>
        </xdr:cNvPr>
        <xdr:cNvSpPr txBox="1"/>
      </xdr:nvSpPr>
      <xdr:spPr>
        <a:xfrm>
          <a:off x="9703642" y="350739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130</xdr:row>
      <xdr:rowOff>257175</xdr:rowOff>
    </xdr:from>
    <xdr:ext cx="184731" cy="264560"/>
    <xdr:sp macro="" textlink="">
      <xdr:nvSpPr>
        <xdr:cNvPr id="464" name="BlokTextu 463">
          <a:extLst>
            <a:ext uri="{FF2B5EF4-FFF2-40B4-BE49-F238E27FC236}">
              <a16:creationId xmlns:a16="http://schemas.microsoft.com/office/drawing/2014/main" id="{A25ECB0C-180F-4C8B-AA41-081CE8F7CD9C}"/>
            </a:ext>
          </a:extLst>
        </xdr:cNvPr>
        <xdr:cNvSpPr txBox="1"/>
      </xdr:nvSpPr>
      <xdr:spPr>
        <a:xfrm>
          <a:off x="9570292" y="3516921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130</xdr:row>
      <xdr:rowOff>257175</xdr:rowOff>
    </xdr:from>
    <xdr:ext cx="184731" cy="264560"/>
    <xdr:sp macro="" textlink="">
      <xdr:nvSpPr>
        <xdr:cNvPr id="465" name="BlokTextu 464">
          <a:extLst>
            <a:ext uri="{FF2B5EF4-FFF2-40B4-BE49-F238E27FC236}">
              <a16:creationId xmlns:a16="http://schemas.microsoft.com/office/drawing/2014/main" id="{BECE8D58-39A1-45CE-8B88-6DF29CAF49B0}"/>
            </a:ext>
          </a:extLst>
        </xdr:cNvPr>
        <xdr:cNvSpPr txBox="1"/>
      </xdr:nvSpPr>
      <xdr:spPr>
        <a:xfrm>
          <a:off x="9570292" y="3516921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138</xdr:row>
      <xdr:rowOff>161925</xdr:rowOff>
    </xdr:from>
    <xdr:ext cx="184731" cy="264560"/>
    <xdr:sp macro="" textlink="">
      <xdr:nvSpPr>
        <xdr:cNvPr id="466" name="BlokTextu 465">
          <a:extLst>
            <a:ext uri="{FF2B5EF4-FFF2-40B4-BE49-F238E27FC236}">
              <a16:creationId xmlns:a16="http://schemas.microsoft.com/office/drawing/2014/main" id="{2F185F14-7AB8-478C-8307-3109EF483D2B}"/>
            </a:ext>
          </a:extLst>
        </xdr:cNvPr>
        <xdr:cNvSpPr txBox="1"/>
      </xdr:nvSpPr>
      <xdr:spPr>
        <a:xfrm>
          <a:off x="9703642" y="3726082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138</xdr:row>
      <xdr:rowOff>257175</xdr:rowOff>
    </xdr:from>
    <xdr:ext cx="184731" cy="264560"/>
    <xdr:sp macro="" textlink="">
      <xdr:nvSpPr>
        <xdr:cNvPr id="467" name="BlokTextu 466">
          <a:extLst>
            <a:ext uri="{FF2B5EF4-FFF2-40B4-BE49-F238E27FC236}">
              <a16:creationId xmlns:a16="http://schemas.microsoft.com/office/drawing/2014/main" id="{89C123E3-55DC-4A2D-A913-45761B0042CB}"/>
            </a:ext>
          </a:extLst>
        </xdr:cNvPr>
        <xdr:cNvSpPr txBox="1"/>
      </xdr:nvSpPr>
      <xdr:spPr>
        <a:xfrm>
          <a:off x="9570292" y="373560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138</xdr:row>
      <xdr:rowOff>257175</xdr:rowOff>
    </xdr:from>
    <xdr:ext cx="184731" cy="264560"/>
    <xdr:sp macro="" textlink="">
      <xdr:nvSpPr>
        <xdr:cNvPr id="468" name="BlokTextu 467">
          <a:extLst>
            <a:ext uri="{FF2B5EF4-FFF2-40B4-BE49-F238E27FC236}">
              <a16:creationId xmlns:a16="http://schemas.microsoft.com/office/drawing/2014/main" id="{A5735018-0F0D-4964-BE4E-207F84F44806}"/>
            </a:ext>
          </a:extLst>
        </xdr:cNvPr>
        <xdr:cNvSpPr txBox="1"/>
      </xdr:nvSpPr>
      <xdr:spPr>
        <a:xfrm>
          <a:off x="9570292" y="373560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142</xdr:row>
      <xdr:rowOff>161925</xdr:rowOff>
    </xdr:from>
    <xdr:ext cx="184731" cy="264560"/>
    <xdr:sp macro="" textlink="">
      <xdr:nvSpPr>
        <xdr:cNvPr id="469" name="BlokTextu 468">
          <a:extLst>
            <a:ext uri="{FF2B5EF4-FFF2-40B4-BE49-F238E27FC236}">
              <a16:creationId xmlns:a16="http://schemas.microsoft.com/office/drawing/2014/main" id="{5EDEB58B-071B-4720-99A7-DCC137C2AC41}"/>
            </a:ext>
          </a:extLst>
        </xdr:cNvPr>
        <xdr:cNvSpPr txBox="1"/>
      </xdr:nvSpPr>
      <xdr:spPr>
        <a:xfrm>
          <a:off x="9703642" y="3841743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142</xdr:row>
      <xdr:rowOff>257175</xdr:rowOff>
    </xdr:from>
    <xdr:ext cx="184731" cy="264560"/>
    <xdr:sp macro="" textlink="">
      <xdr:nvSpPr>
        <xdr:cNvPr id="470" name="BlokTextu 469">
          <a:extLst>
            <a:ext uri="{FF2B5EF4-FFF2-40B4-BE49-F238E27FC236}">
              <a16:creationId xmlns:a16="http://schemas.microsoft.com/office/drawing/2014/main" id="{DB709BC8-7E8D-46B6-BED5-91AEE35DF2F8}"/>
            </a:ext>
          </a:extLst>
        </xdr:cNvPr>
        <xdr:cNvSpPr txBox="1"/>
      </xdr:nvSpPr>
      <xdr:spPr>
        <a:xfrm>
          <a:off x="9570292" y="385126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142</xdr:row>
      <xdr:rowOff>257175</xdr:rowOff>
    </xdr:from>
    <xdr:ext cx="184731" cy="264560"/>
    <xdr:sp macro="" textlink="">
      <xdr:nvSpPr>
        <xdr:cNvPr id="471" name="BlokTextu 470">
          <a:extLst>
            <a:ext uri="{FF2B5EF4-FFF2-40B4-BE49-F238E27FC236}">
              <a16:creationId xmlns:a16="http://schemas.microsoft.com/office/drawing/2014/main" id="{8D91EB7C-E119-4414-A0C8-1E9A25B1D924}"/>
            </a:ext>
          </a:extLst>
        </xdr:cNvPr>
        <xdr:cNvSpPr txBox="1"/>
      </xdr:nvSpPr>
      <xdr:spPr>
        <a:xfrm>
          <a:off x="9570292" y="385126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94</xdr:row>
      <xdr:rowOff>257175</xdr:rowOff>
    </xdr:from>
    <xdr:ext cx="184731" cy="264560"/>
    <xdr:sp macro="" textlink="">
      <xdr:nvSpPr>
        <xdr:cNvPr id="472" name="BlokTextu 471">
          <a:extLst>
            <a:ext uri="{FF2B5EF4-FFF2-40B4-BE49-F238E27FC236}">
              <a16:creationId xmlns:a16="http://schemas.microsoft.com/office/drawing/2014/main" id="{98912755-0900-4B8F-A8F1-F7B5B23866B4}"/>
            </a:ext>
          </a:extLst>
        </xdr:cNvPr>
        <xdr:cNvSpPr txBox="1"/>
      </xdr:nvSpPr>
      <xdr:spPr>
        <a:xfrm>
          <a:off x="9570292" y="25517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94</xdr:row>
      <xdr:rowOff>257175</xdr:rowOff>
    </xdr:from>
    <xdr:ext cx="184731" cy="264560"/>
    <xdr:sp macro="" textlink="">
      <xdr:nvSpPr>
        <xdr:cNvPr id="473" name="BlokTextu 472">
          <a:extLst>
            <a:ext uri="{FF2B5EF4-FFF2-40B4-BE49-F238E27FC236}">
              <a16:creationId xmlns:a16="http://schemas.microsoft.com/office/drawing/2014/main" id="{FE2D7D0C-3A67-4882-B8A5-EB21EF37BFE8}"/>
            </a:ext>
          </a:extLst>
        </xdr:cNvPr>
        <xdr:cNvSpPr txBox="1"/>
      </xdr:nvSpPr>
      <xdr:spPr>
        <a:xfrm>
          <a:off x="9570292" y="25517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94</xdr:row>
      <xdr:rowOff>257175</xdr:rowOff>
    </xdr:from>
    <xdr:ext cx="184731" cy="264560"/>
    <xdr:sp macro="" textlink="">
      <xdr:nvSpPr>
        <xdr:cNvPr id="474" name="BlokTextu 473">
          <a:extLst>
            <a:ext uri="{FF2B5EF4-FFF2-40B4-BE49-F238E27FC236}">
              <a16:creationId xmlns:a16="http://schemas.microsoft.com/office/drawing/2014/main" id="{22A326FC-38A9-4B97-9EC7-C105D6CF2932}"/>
            </a:ext>
          </a:extLst>
        </xdr:cNvPr>
        <xdr:cNvSpPr txBox="1"/>
      </xdr:nvSpPr>
      <xdr:spPr>
        <a:xfrm>
          <a:off x="9570292" y="25517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97</xdr:row>
      <xdr:rowOff>257175</xdr:rowOff>
    </xdr:from>
    <xdr:ext cx="184731" cy="264560"/>
    <xdr:sp macro="" textlink="">
      <xdr:nvSpPr>
        <xdr:cNvPr id="475" name="BlokTextu 474">
          <a:extLst>
            <a:ext uri="{FF2B5EF4-FFF2-40B4-BE49-F238E27FC236}">
              <a16:creationId xmlns:a16="http://schemas.microsoft.com/office/drawing/2014/main" id="{EE6895E9-C6DF-405A-AA0A-E6268CEADB21}"/>
            </a:ext>
          </a:extLst>
        </xdr:cNvPr>
        <xdr:cNvSpPr txBox="1"/>
      </xdr:nvSpPr>
      <xdr:spPr>
        <a:xfrm>
          <a:off x="9570292" y="264606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97</xdr:row>
      <xdr:rowOff>161925</xdr:rowOff>
    </xdr:from>
    <xdr:ext cx="184731" cy="264560"/>
    <xdr:sp macro="" textlink="">
      <xdr:nvSpPr>
        <xdr:cNvPr id="476" name="BlokTextu 475">
          <a:extLst>
            <a:ext uri="{FF2B5EF4-FFF2-40B4-BE49-F238E27FC236}">
              <a16:creationId xmlns:a16="http://schemas.microsoft.com/office/drawing/2014/main" id="{C68CADF6-B01C-4E02-8133-CDB7F244420F}"/>
            </a:ext>
          </a:extLst>
        </xdr:cNvPr>
        <xdr:cNvSpPr txBox="1"/>
      </xdr:nvSpPr>
      <xdr:spPr>
        <a:xfrm>
          <a:off x="9703642" y="2636539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97</xdr:row>
      <xdr:rowOff>257175</xdr:rowOff>
    </xdr:from>
    <xdr:ext cx="184731" cy="264560"/>
    <xdr:sp macro="" textlink="">
      <xdr:nvSpPr>
        <xdr:cNvPr id="477" name="BlokTextu 476">
          <a:extLst>
            <a:ext uri="{FF2B5EF4-FFF2-40B4-BE49-F238E27FC236}">
              <a16:creationId xmlns:a16="http://schemas.microsoft.com/office/drawing/2014/main" id="{9B7294F7-3F7D-4D86-B4A9-A9EC3540FC35}"/>
            </a:ext>
          </a:extLst>
        </xdr:cNvPr>
        <xdr:cNvSpPr txBox="1"/>
      </xdr:nvSpPr>
      <xdr:spPr>
        <a:xfrm>
          <a:off x="9570292" y="264606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97</xdr:row>
      <xdr:rowOff>257175</xdr:rowOff>
    </xdr:from>
    <xdr:ext cx="184731" cy="264560"/>
    <xdr:sp macro="" textlink="">
      <xdr:nvSpPr>
        <xdr:cNvPr id="478" name="BlokTextu 477">
          <a:extLst>
            <a:ext uri="{FF2B5EF4-FFF2-40B4-BE49-F238E27FC236}">
              <a16:creationId xmlns:a16="http://schemas.microsoft.com/office/drawing/2014/main" id="{18BFE9CA-8E57-4082-880B-50E550F4A7D1}"/>
            </a:ext>
          </a:extLst>
        </xdr:cNvPr>
        <xdr:cNvSpPr txBox="1"/>
      </xdr:nvSpPr>
      <xdr:spPr>
        <a:xfrm>
          <a:off x="9570292" y="264606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97</xdr:row>
      <xdr:rowOff>257175</xdr:rowOff>
    </xdr:from>
    <xdr:ext cx="184731" cy="264560"/>
    <xdr:sp macro="" textlink="">
      <xdr:nvSpPr>
        <xdr:cNvPr id="479" name="BlokTextu 478">
          <a:extLst>
            <a:ext uri="{FF2B5EF4-FFF2-40B4-BE49-F238E27FC236}">
              <a16:creationId xmlns:a16="http://schemas.microsoft.com/office/drawing/2014/main" id="{295C162B-0ED6-483D-8C73-C4CBEEF7B933}"/>
            </a:ext>
          </a:extLst>
        </xdr:cNvPr>
        <xdr:cNvSpPr txBox="1"/>
      </xdr:nvSpPr>
      <xdr:spPr>
        <a:xfrm>
          <a:off x="9570292" y="264606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97</xdr:row>
      <xdr:rowOff>257175</xdr:rowOff>
    </xdr:from>
    <xdr:ext cx="184731" cy="264560"/>
    <xdr:sp macro="" textlink="">
      <xdr:nvSpPr>
        <xdr:cNvPr id="480" name="BlokTextu 479">
          <a:extLst>
            <a:ext uri="{FF2B5EF4-FFF2-40B4-BE49-F238E27FC236}">
              <a16:creationId xmlns:a16="http://schemas.microsoft.com/office/drawing/2014/main" id="{39A7C3B9-3AEB-4B83-BE81-1DABFEF07BF5}"/>
            </a:ext>
          </a:extLst>
        </xdr:cNvPr>
        <xdr:cNvSpPr txBox="1"/>
      </xdr:nvSpPr>
      <xdr:spPr>
        <a:xfrm>
          <a:off x="9570292" y="264606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97</xdr:row>
      <xdr:rowOff>257175</xdr:rowOff>
    </xdr:from>
    <xdr:ext cx="184731" cy="264560"/>
    <xdr:sp macro="" textlink="">
      <xdr:nvSpPr>
        <xdr:cNvPr id="481" name="BlokTextu 480">
          <a:extLst>
            <a:ext uri="{FF2B5EF4-FFF2-40B4-BE49-F238E27FC236}">
              <a16:creationId xmlns:a16="http://schemas.microsoft.com/office/drawing/2014/main" id="{305B02DF-A29E-4384-A20C-822E6D96BDD7}"/>
            </a:ext>
          </a:extLst>
        </xdr:cNvPr>
        <xdr:cNvSpPr txBox="1"/>
      </xdr:nvSpPr>
      <xdr:spPr>
        <a:xfrm>
          <a:off x="9570292" y="264606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56</xdr:row>
      <xdr:rowOff>257175</xdr:rowOff>
    </xdr:from>
    <xdr:ext cx="184731" cy="264560"/>
    <xdr:sp macro="" textlink="">
      <xdr:nvSpPr>
        <xdr:cNvPr id="482" name="BlokTextu 481">
          <a:extLst>
            <a:ext uri="{FF2B5EF4-FFF2-40B4-BE49-F238E27FC236}">
              <a16:creationId xmlns:a16="http://schemas.microsoft.com/office/drawing/2014/main" id="{3B254C1E-51C3-4C22-8291-D714836513B9}"/>
            </a:ext>
          </a:extLst>
        </xdr:cNvPr>
        <xdr:cNvSpPr txBox="1"/>
      </xdr:nvSpPr>
      <xdr:spPr>
        <a:xfrm>
          <a:off x="9570292" y="1470990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5</xdr:row>
      <xdr:rowOff>0</xdr:rowOff>
    </xdr:from>
    <xdr:ext cx="184731" cy="264560"/>
    <xdr:sp macro="" textlink="">
      <xdr:nvSpPr>
        <xdr:cNvPr id="483" name="BlokTextu 482">
          <a:extLst>
            <a:ext uri="{FF2B5EF4-FFF2-40B4-BE49-F238E27FC236}">
              <a16:creationId xmlns:a16="http://schemas.microsoft.com/office/drawing/2014/main" id="{0149D5E5-F1DC-4A2F-A713-0A54ADDD9ED8}"/>
            </a:ext>
          </a:extLst>
        </xdr:cNvPr>
        <xdr:cNvSpPr txBox="1"/>
      </xdr:nvSpPr>
      <xdr:spPr>
        <a:xfrm>
          <a:off x="9703642" y="1856403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142</xdr:row>
      <xdr:rowOff>0</xdr:rowOff>
    </xdr:from>
    <xdr:ext cx="184731" cy="264560"/>
    <xdr:sp macro="" textlink="">
      <xdr:nvSpPr>
        <xdr:cNvPr id="484" name="BlokTextu 483">
          <a:extLst>
            <a:ext uri="{FF2B5EF4-FFF2-40B4-BE49-F238E27FC236}">
              <a16:creationId xmlns:a16="http://schemas.microsoft.com/office/drawing/2014/main" id="{72FD37A0-52C9-480E-8FC1-19E21C5C42CE}"/>
            </a:ext>
          </a:extLst>
        </xdr:cNvPr>
        <xdr:cNvSpPr txBox="1"/>
      </xdr:nvSpPr>
      <xdr:spPr>
        <a:xfrm>
          <a:off x="9703642" y="3825551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125</xdr:row>
      <xdr:rowOff>0</xdr:rowOff>
    </xdr:from>
    <xdr:ext cx="184731" cy="264560"/>
    <xdr:sp macro="" textlink="">
      <xdr:nvSpPr>
        <xdr:cNvPr id="485" name="BlokTextu 484">
          <a:extLst>
            <a:ext uri="{FF2B5EF4-FFF2-40B4-BE49-F238E27FC236}">
              <a16:creationId xmlns:a16="http://schemas.microsoft.com/office/drawing/2014/main" id="{81B9C695-4F50-4771-8C06-CAE2AD58D547}"/>
            </a:ext>
          </a:extLst>
        </xdr:cNvPr>
        <xdr:cNvSpPr txBox="1"/>
      </xdr:nvSpPr>
      <xdr:spPr>
        <a:xfrm>
          <a:off x="9703642" y="3346385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7</xdr:row>
      <xdr:rowOff>0</xdr:rowOff>
    </xdr:from>
    <xdr:ext cx="184731" cy="264560"/>
    <xdr:sp macro="" textlink="">
      <xdr:nvSpPr>
        <xdr:cNvPr id="486" name="BlokTextu 485">
          <a:extLst>
            <a:ext uri="{FF2B5EF4-FFF2-40B4-BE49-F238E27FC236}">
              <a16:creationId xmlns:a16="http://schemas.microsoft.com/office/drawing/2014/main" id="{960A66F5-E858-4165-B279-DB8A846315AF}"/>
            </a:ext>
          </a:extLst>
        </xdr:cNvPr>
        <xdr:cNvSpPr txBox="1"/>
      </xdr:nvSpPr>
      <xdr:spPr>
        <a:xfrm>
          <a:off x="9703642" y="24395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487" name="BlokTextu 486">
          <a:extLst>
            <a:ext uri="{FF2B5EF4-FFF2-40B4-BE49-F238E27FC236}">
              <a16:creationId xmlns:a16="http://schemas.microsoft.com/office/drawing/2014/main" id="{9EDCCA81-AF02-4A32-95C1-00F44D667450}"/>
            </a:ext>
          </a:extLst>
        </xdr:cNvPr>
        <xdr:cNvSpPr txBox="1"/>
      </xdr:nvSpPr>
      <xdr:spPr>
        <a:xfrm>
          <a:off x="9703642" y="320059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295275</xdr:colOff>
      <xdr:row>119</xdr:row>
      <xdr:rowOff>0</xdr:rowOff>
    </xdr:from>
    <xdr:ext cx="184731" cy="264560"/>
    <xdr:sp macro="" textlink="">
      <xdr:nvSpPr>
        <xdr:cNvPr id="488" name="BlokTextu 487">
          <a:extLst>
            <a:ext uri="{FF2B5EF4-FFF2-40B4-BE49-F238E27FC236}">
              <a16:creationId xmlns:a16="http://schemas.microsoft.com/office/drawing/2014/main" id="{7475645C-9FEE-491E-B898-5E1DB6E3E2B4}"/>
            </a:ext>
          </a:extLst>
        </xdr:cNvPr>
        <xdr:cNvSpPr txBox="1"/>
      </xdr:nvSpPr>
      <xdr:spPr>
        <a:xfrm>
          <a:off x="9703642" y="320059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61</xdr:row>
      <xdr:rowOff>257175</xdr:rowOff>
    </xdr:from>
    <xdr:ext cx="184731" cy="264560"/>
    <xdr:sp macro="" textlink="">
      <xdr:nvSpPr>
        <xdr:cNvPr id="489" name="BlokTextu 488">
          <a:extLst>
            <a:ext uri="{FF2B5EF4-FFF2-40B4-BE49-F238E27FC236}">
              <a16:creationId xmlns:a16="http://schemas.microsoft.com/office/drawing/2014/main" id="{6E462C59-4231-43E4-A1A1-B9C003EECBA0}"/>
            </a:ext>
          </a:extLst>
        </xdr:cNvPr>
        <xdr:cNvSpPr txBox="1"/>
      </xdr:nvSpPr>
      <xdr:spPr>
        <a:xfrm>
          <a:off x="9570292" y="1617753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64</xdr:row>
      <xdr:rowOff>257175</xdr:rowOff>
    </xdr:from>
    <xdr:ext cx="184731" cy="264560"/>
    <xdr:sp macro="" textlink="">
      <xdr:nvSpPr>
        <xdr:cNvPr id="490" name="BlokTextu 489">
          <a:extLst>
            <a:ext uri="{FF2B5EF4-FFF2-40B4-BE49-F238E27FC236}">
              <a16:creationId xmlns:a16="http://schemas.microsoft.com/office/drawing/2014/main" id="{D1F6ABB7-72B6-41E5-9365-C1999EEC2C63}"/>
            </a:ext>
          </a:extLst>
        </xdr:cNvPr>
        <xdr:cNvSpPr txBox="1"/>
      </xdr:nvSpPr>
      <xdr:spPr>
        <a:xfrm>
          <a:off x="9570292" y="1719806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67</xdr:row>
      <xdr:rowOff>257175</xdr:rowOff>
    </xdr:from>
    <xdr:ext cx="184731" cy="264560"/>
    <xdr:sp macro="" textlink="">
      <xdr:nvSpPr>
        <xdr:cNvPr id="491" name="BlokTextu 490">
          <a:extLst>
            <a:ext uri="{FF2B5EF4-FFF2-40B4-BE49-F238E27FC236}">
              <a16:creationId xmlns:a16="http://schemas.microsoft.com/office/drawing/2014/main" id="{F01551B9-ADF9-4816-8A41-A65B8D827E47}"/>
            </a:ext>
          </a:extLst>
        </xdr:cNvPr>
        <xdr:cNvSpPr txBox="1"/>
      </xdr:nvSpPr>
      <xdr:spPr>
        <a:xfrm>
          <a:off x="9570292" y="1811169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72</xdr:row>
      <xdr:rowOff>257175</xdr:rowOff>
    </xdr:from>
    <xdr:ext cx="184731" cy="264560"/>
    <xdr:sp macro="" textlink="">
      <xdr:nvSpPr>
        <xdr:cNvPr id="492" name="BlokTextu 491">
          <a:extLst>
            <a:ext uri="{FF2B5EF4-FFF2-40B4-BE49-F238E27FC236}">
              <a16:creationId xmlns:a16="http://schemas.microsoft.com/office/drawing/2014/main" id="{B095902C-AF98-406D-9477-8F2A50F2B188}"/>
            </a:ext>
          </a:extLst>
        </xdr:cNvPr>
        <xdr:cNvSpPr txBox="1"/>
      </xdr:nvSpPr>
      <xdr:spPr>
        <a:xfrm>
          <a:off x="9570292" y="1945296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76</xdr:row>
      <xdr:rowOff>257175</xdr:rowOff>
    </xdr:from>
    <xdr:ext cx="184731" cy="264560"/>
    <xdr:sp macro="" textlink="">
      <xdr:nvSpPr>
        <xdr:cNvPr id="493" name="BlokTextu 492">
          <a:extLst>
            <a:ext uri="{FF2B5EF4-FFF2-40B4-BE49-F238E27FC236}">
              <a16:creationId xmlns:a16="http://schemas.microsoft.com/office/drawing/2014/main" id="{4FEF31B4-29AE-48EC-8A7D-F39BD306B087}"/>
            </a:ext>
          </a:extLst>
        </xdr:cNvPr>
        <xdr:cNvSpPr txBox="1"/>
      </xdr:nvSpPr>
      <xdr:spPr>
        <a:xfrm>
          <a:off x="9570292" y="20648451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81</xdr:row>
      <xdr:rowOff>257175</xdr:rowOff>
    </xdr:from>
    <xdr:ext cx="184731" cy="264560"/>
    <xdr:sp macro="" textlink="">
      <xdr:nvSpPr>
        <xdr:cNvPr id="494" name="BlokTextu 493">
          <a:extLst>
            <a:ext uri="{FF2B5EF4-FFF2-40B4-BE49-F238E27FC236}">
              <a16:creationId xmlns:a16="http://schemas.microsoft.com/office/drawing/2014/main" id="{C3740662-F9DF-4F53-818B-03CAED1568B9}"/>
            </a:ext>
          </a:extLst>
        </xdr:cNvPr>
        <xdr:cNvSpPr txBox="1"/>
      </xdr:nvSpPr>
      <xdr:spPr>
        <a:xfrm>
          <a:off x="9570292" y="22057762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94</xdr:row>
      <xdr:rowOff>257175</xdr:rowOff>
    </xdr:from>
    <xdr:ext cx="184731" cy="264560"/>
    <xdr:sp macro="" textlink="">
      <xdr:nvSpPr>
        <xdr:cNvPr id="495" name="BlokTextu 494">
          <a:extLst>
            <a:ext uri="{FF2B5EF4-FFF2-40B4-BE49-F238E27FC236}">
              <a16:creationId xmlns:a16="http://schemas.microsoft.com/office/drawing/2014/main" id="{A8ECA708-0A89-4702-96AA-9F4614F4EEE7}"/>
            </a:ext>
          </a:extLst>
        </xdr:cNvPr>
        <xdr:cNvSpPr txBox="1"/>
      </xdr:nvSpPr>
      <xdr:spPr>
        <a:xfrm>
          <a:off x="9570292" y="25517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103</xdr:row>
      <xdr:rowOff>257175</xdr:rowOff>
    </xdr:from>
    <xdr:ext cx="184731" cy="264560"/>
    <xdr:sp macro="" textlink="">
      <xdr:nvSpPr>
        <xdr:cNvPr id="496" name="BlokTextu 495">
          <a:extLst>
            <a:ext uri="{FF2B5EF4-FFF2-40B4-BE49-F238E27FC236}">
              <a16:creationId xmlns:a16="http://schemas.microsoft.com/office/drawing/2014/main" id="{34A3534B-61C5-404F-8ED0-C31ECA30DDEE}"/>
            </a:ext>
          </a:extLst>
        </xdr:cNvPr>
        <xdr:cNvSpPr txBox="1"/>
      </xdr:nvSpPr>
      <xdr:spPr>
        <a:xfrm>
          <a:off x="9570292" y="2819069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125</xdr:row>
      <xdr:rowOff>257175</xdr:rowOff>
    </xdr:from>
    <xdr:ext cx="184731" cy="264560"/>
    <xdr:sp macro="" textlink="">
      <xdr:nvSpPr>
        <xdr:cNvPr id="497" name="BlokTextu 496">
          <a:extLst>
            <a:ext uri="{FF2B5EF4-FFF2-40B4-BE49-F238E27FC236}">
              <a16:creationId xmlns:a16="http://schemas.microsoft.com/office/drawing/2014/main" id="{B7199832-F7AF-4AC1-AE6B-E225710F0761}"/>
            </a:ext>
          </a:extLst>
        </xdr:cNvPr>
        <xdr:cNvSpPr txBox="1"/>
      </xdr:nvSpPr>
      <xdr:spPr>
        <a:xfrm>
          <a:off x="9570292" y="33721027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130</xdr:row>
      <xdr:rowOff>257175</xdr:rowOff>
    </xdr:from>
    <xdr:ext cx="184731" cy="264560"/>
    <xdr:sp macro="" textlink="">
      <xdr:nvSpPr>
        <xdr:cNvPr id="498" name="BlokTextu 497">
          <a:extLst>
            <a:ext uri="{FF2B5EF4-FFF2-40B4-BE49-F238E27FC236}">
              <a16:creationId xmlns:a16="http://schemas.microsoft.com/office/drawing/2014/main" id="{DFA21ADB-4C82-4543-9512-3E75720800D3}"/>
            </a:ext>
          </a:extLst>
        </xdr:cNvPr>
        <xdr:cNvSpPr txBox="1"/>
      </xdr:nvSpPr>
      <xdr:spPr>
        <a:xfrm>
          <a:off x="9570292" y="3516921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138</xdr:row>
      <xdr:rowOff>257175</xdr:rowOff>
    </xdr:from>
    <xdr:ext cx="184731" cy="264560"/>
    <xdr:sp macro="" textlink="">
      <xdr:nvSpPr>
        <xdr:cNvPr id="499" name="BlokTextu 498">
          <a:extLst>
            <a:ext uri="{FF2B5EF4-FFF2-40B4-BE49-F238E27FC236}">
              <a16:creationId xmlns:a16="http://schemas.microsoft.com/office/drawing/2014/main" id="{6CF78FE1-A153-4961-B8D2-0A3EE098BD7F}"/>
            </a:ext>
          </a:extLst>
        </xdr:cNvPr>
        <xdr:cNvSpPr txBox="1"/>
      </xdr:nvSpPr>
      <xdr:spPr>
        <a:xfrm>
          <a:off x="9570292" y="3735607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142</xdr:row>
      <xdr:rowOff>257175</xdr:rowOff>
    </xdr:from>
    <xdr:ext cx="184731" cy="264560"/>
    <xdr:sp macro="" textlink="">
      <xdr:nvSpPr>
        <xdr:cNvPr id="500" name="BlokTextu 499">
          <a:extLst>
            <a:ext uri="{FF2B5EF4-FFF2-40B4-BE49-F238E27FC236}">
              <a16:creationId xmlns:a16="http://schemas.microsoft.com/office/drawing/2014/main" id="{C8F9ADA2-884A-4565-9FAC-F9B2EFF7B834}"/>
            </a:ext>
          </a:extLst>
        </xdr:cNvPr>
        <xdr:cNvSpPr txBox="1"/>
      </xdr:nvSpPr>
      <xdr:spPr>
        <a:xfrm>
          <a:off x="9570292" y="3851268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94</xdr:row>
      <xdr:rowOff>257175</xdr:rowOff>
    </xdr:from>
    <xdr:ext cx="184731" cy="264560"/>
    <xdr:sp macro="" textlink="">
      <xdr:nvSpPr>
        <xdr:cNvPr id="501" name="BlokTextu 500">
          <a:extLst>
            <a:ext uri="{FF2B5EF4-FFF2-40B4-BE49-F238E27FC236}">
              <a16:creationId xmlns:a16="http://schemas.microsoft.com/office/drawing/2014/main" id="{698075FF-C2AA-487A-AD18-39635D2EE5D3}"/>
            </a:ext>
          </a:extLst>
        </xdr:cNvPr>
        <xdr:cNvSpPr txBox="1"/>
      </xdr:nvSpPr>
      <xdr:spPr>
        <a:xfrm>
          <a:off x="9570292" y="2551786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97</xdr:row>
      <xdr:rowOff>257175</xdr:rowOff>
    </xdr:from>
    <xdr:ext cx="184731" cy="264560"/>
    <xdr:sp macro="" textlink="">
      <xdr:nvSpPr>
        <xdr:cNvPr id="502" name="BlokTextu 501">
          <a:extLst>
            <a:ext uri="{FF2B5EF4-FFF2-40B4-BE49-F238E27FC236}">
              <a16:creationId xmlns:a16="http://schemas.microsoft.com/office/drawing/2014/main" id="{0B325CC4-773B-4C43-8BC1-3C8E50015E49}"/>
            </a:ext>
          </a:extLst>
        </xdr:cNvPr>
        <xdr:cNvSpPr txBox="1"/>
      </xdr:nvSpPr>
      <xdr:spPr>
        <a:xfrm>
          <a:off x="9570292" y="264606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  <xdr:oneCellAnchor>
    <xdr:from>
      <xdr:col>8</xdr:col>
      <xdr:colOff>161925</xdr:colOff>
      <xdr:row>97</xdr:row>
      <xdr:rowOff>257175</xdr:rowOff>
    </xdr:from>
    <xdr:ext cx="184731" cy="264560"/>
    <xdr:sp macro="" textlink="">
      <xdr:nvSpPr>
        <xdr:cNvPr id="503" name="BlokTextu 502">
          <a:extLst>
            <a:ext uri="{FF2B5EF4-FFF2-40B4-BE49-F238E27FC236}">
              <a16:creationId xmlns:a16="http://schemas.microsoft.com/office/drawing/2014/main" id="{85013A9E-84D1-422B-B238-D3EEC4CA194A}"/>
            </a:ext>
          </a:extLst>
        </xdr:cNvPr>
        <xdr:cNvSpPr txBox="1"/>
      </xdr:nvSpPr>
      <xdr:spPr>
        <a:xfrm>
          <a:off x="9570292" y="26460644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sk-SK"/>
        </a:p>
      </xdr:txBody>
    </xdr:sp>
    <xdr:clientData/>
  </xdr:one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R174"/>
  <sheetViews>
    <sheetView topLeftCell="A14" workbookViewId="0">
      <selection activeCell="F28" sqref="F28"/>
    </sheetView>
  </sheetViews>
  <sheetFormatPr defaultColWidth="11.5703125" defaultRowHeight="12.75" x14ac:dyDescent="0.2"/>
  <cols>
    <col min="1" max="1" width="16.85546875" style="130" customWidth="1"/>
    <col min="2" max="2" width="47.7109375" style="130" customWidth="1"/>
    <col min="3" max="3" width="17.7109375" style="130" customWidth="1"/>
    <col min="4" max="4" width="17.85546875" style="130" customWidth="1"/>
    <col min="5" max="5" width="17.28515625" style="130" customWidth="1"/>
    <col min="6" max="6" width="17.5703125" style="130" customWidth="1"/>
    <col min="7" max="7" width="17.42578125" style="130" customWidth="1"/>
    <col min="8" max="8" width="17.85546875" style="130" customWidth="1"/>
    <col min="9" max="9" width="17.42578125" style="130" customWidth="1"/>
    <col min="10" max="252" width="9.140625" style="130" customWidth="1"/>
  </cols>
  <sheetData>
    <row r="1" spans="1:10" ht="34.5" customHeight="1" x14ac:dyDescent="0.35">
      <c r="A1" s="461" t="s">
        <v>330</v>
      </c>
      <c r="B1" s="462"/>
      <c r="C1" s="462"/>
      <c r="D1" s="462"/>
      <c r="E1" s="462"/>
      <c r="F1" s="462"/>
      <c r="G1" s="462"/>
      <c r="H1" s="462"/>
      <c r="I1" s="462"/>
      <c r="J1" s="159"/>
    </row>
    <row r="2" spans="1:10" ht="28.5" customHeight="1" thickBot="1" x14ac:dyDescent="0.35">
      <c r="A2" s="463" t="s">
        <v>0</v>
      </c>
      <c r="B2" s="464"/>
      <c r="C2" s="464"/>
      <c r="D2" s="464"/>
      <c r="E2" s="464"/>
      <c r="F2" s="464"/>
      <c r="G2" s="464"/>
      <c r="H2" s="464"/>
      <c r="I2" s="465"/>
      <c r="J2" s="159"/>
    </row>
    <row r="3" spans="1:10" ht="65.25" customHeight="1" thickBot="1" x14ac:dyDescent="0.25">
      <c r="A3" s="203" t="s">
        <v>1</v>
      </c>
      <c r="B3" s="204" t="s">
        <v>2</v>
      </c>
      <c r="C3" s="205" t="s">
        <v>233</v>
      </c>
      <c r="D3" s="205" t="s">
        <v>271</v>
      </c>
      <c r="E3" s="249" t="s">
        <v>272</v>
      </c>
      <c r="F3" s="206" t="s">
        <v>273</v>
      </c>
      <c r="G3" s="207" t="s">
        <v>202</v>
      </c>
      <c r="H3" s="208" t="s">
        <v>234</v>
      </c>
      <c r="I3" s="208" t="s">
        <v>274</v>
      </c>
      <c r="J3" s="159"/>
    </row>
    <row r="4" spans="1:10" ht="22.5" customHeight="1" x14ac:dyDescent="0.2">
      <c r="A4" s="197"/>
      <c r="B4" s="198" t="s">
        <v>3</v>
      </c>
      <c r="C4" s="199"/>
      <c r="D4" s="202"/>
      <c r="E4" s="202"/>
      <c r="F4" s="200"/>
      <c r="G4" s="201"/>
      <c r="H4" s="202"/>
      <c r="I4" s="202"/>
      <c r="J4" s="159"/>
    </row>
    <row r="5" spans="1:10" ht="22.35" customHeight="1" x14ac:dyDescent="0.3">
      <c r="A5" s="132">
        <v>1111312001</v>
      </c>
      <c r="B5" s="352" t="s">
        <v>276</v>
      </c>
      <c r="C5" s="133">
        <v>5433.68</v>
      </c>
      <c r="D5" s="345">
        <v>1406</v>
      </c>
      <c r="E5" s="345">
        <v>0</v>
      </c>
      <c r="F5" s="133">
        <v>1450</v>
      </c>
      <c r="G5" s="192">
        <v>0</v>
      </c>
      <c r="H5" s="237">
        <v>0</v>
      </c>
      <c r="I5" s="237">
        <v>0</v>
      </c>
      <c r="J5" s="159"/>
    </row>
    <row r="6" spans="1:10" ht="22.35" customHeight="1" x14ac:dyDescent="0.3">
      <c r="A6" s="134">
        <v>1111312012</v>
      </c>
      <c r="B6" s="135" t="s">
        <v>4</v>
      </c>
      <c r="C6" s="136">
        <v>145.46</v>
      </c>
      <c r="D6" s="346">
        <v>140.02000000000001</v>
      </c>
      <c r="E6" s="346">
        <v>150</v>
      </c>
      <c r="F6" s="137">
        <v>140</v>
      </c>
      <c r="G6" s="193">
        <v>140</v>
      </c>
      <c r="H6" s="238">
        <v>140</v>
      </c>
      <c r="I6" s="238">
        <v>140</v>
      </c>
      <c r="J6" s="159"/>
    </row>
    <row r="7" spans="1:10" ht="22.35" customHeight="1" x14ac:dyDescent="0.3">
      <c r="A7" s="134">
        <v>1111312012</v>
      </c>
      <c r="B7" s="135" t="s">
        <v>5</v>
      </c>
      <c r="C7" s="136">
        <v>1699.11</v>
      </c>
      <c r="D7" s="346">
        <v>3595.23</v>
      </c>
      <c r="E7" s="346">
        <v>0</v>
      </c>
      <c r="F7" s="137">
        <v>0</v>
      </c>
      <c r="G7" s="193">
        <v>0</v>
      </c>
      <c r="H7" s="238">
        <v>0</v>
      </c>
      <c r="I7" s="238">
        <v>0</v>
      </c>
      <c r="J7" s="159"/>
    </row>
    <row r="8" spans="1:10" ht="22.35" customHeight="1" x14ac:dyDescent="0.3">
      <c r="A8" s="134" t="s">
        <v>6</v>
      </c>
      <c r="B8" s="135" t="s">
        <v>7</v>
      </c>
      <c r="C8" s="136">
        <v>800</v>
      </c>
      <c r="D8" s="346">
        <v>900</v>
      </c>
      <c r="E8" s="346">
        <v>0</v>
      </c>
      <c r="F8" s="137">
        <v>1300</v>
      </c>
      <c r="G8" s="193">
        <v>0</v>
      </c>
      <c r="H8" s="238">
        <v>0</v>
      </c>
      <c r="I8" s="238">
        <v>0</v>
      </c>
      <c r="J8" s="159"/>
    </row>
    <row r="9" spans="1:10" ht="22.35" customHeight="1" x14ac:dyDescent="0.3">
      <c r="A9" s="138" t="s">
        <v>8</v>
      </c>
      <c r="B9" s="139" t="s">
        <v>9</v>
      </c>
      <c r="C9" s="136">
        <v>399.7</v>
      </c>
      <c r="D9" s="346">
        <v>366.9</v>
      </c>
      <c r="E9" s="346">
        <v>0</v>
      </c>
      <c r="F9" s="137">
        <v>450</v>
      </c>
      <c r="G9" s="193">
        <v>0</v>
      </c>
      <c r="H9" s="238">
        <v>0</v>
      </c>
      <c r="I9" s="238">
        <v>0</v>
      </c>
      <c r="J9" s="159"/>
    </row>
    <row r="10" spans="1:10" ht="21.75" hidden="1" customHeight="1" x14ac:dyDescent="0.3">
      <c r="A10" s="140"/>
      <c r="B10" s="141"/>
      <c r="C10" s="142"/>
      <c r="D10" s="347"/>
      <c r="E10" s="239"/>
      <c r="F10" s="142"/>
      <c r="G10" s="194"/>
      <c r="H10" s="239"/>
      <c r="I10" s="239"/>
      <c r="J10" s="159"/>
    </row>
    <row r="11" spans="1:10" ht="21.75" customHeight="1" x14ac:dyDescent="0.3">
      <c r="A11" s="390">
        <v>1111312001</v>
      </c>
      <c r="B11" s="391" t="s">
        <v>312</v>
      </c>
      <c r="C11" s="392">
        <v>0</v>
      </c>
      <c r="D11" s="346">
        <v>0</v>
      </c>
      <c r="E11" s="393">
        <v>0</v>
      </c>
      <c r="F11" s="392">
        <v>18440</v>
      </c>
      <c r="G11" s="394">
        <v>0</v>
      </c>
      <c r="H11" s="393">
        <v>0</v>
      </c>
      <c r="I11" s="393">
        <v>0</v>
      </c>
      <c r="J11" s="159"/>
    </row>
    <row r="12" spans="1:10" ht="21.75" customHeight="1" x14ac:dyDescent="0.3">
      <c r="A12" s="140" t="s">
        <v>10</v>
      </c>
      <c r="B12" s="141" t="s">
        <v>11</v>
      </c>
      <c r="C12" s="142">
        <v>79518.320000000007</v>
      </c>
      <c r="D12" s="347">
        <v>74702.14</v>
      </c>
      <c r="E12" s="239">
        <v>77000</v>
      </c>
      <c r="F12" s="142">
        <v>77000</v>
      </c>
      <c r="G12" s="194">
        <v>83000</v>
      </c>
      <c r="H12" s="239">
        <v>86500</v>
      </c>
      <c r="I12" s="239">
        <v>91000</v>
      </c>
      <c r="J12" s="159"/>
    </row>
    <row r="13" spans="1:10" ht="21.75" customHeight="1" x14ac:dyDescent="0.3">
      <c r="A13" s="140" t="s">
        <v>12</v>
      </c>
      <c r="B13" s="141" t="s">
        <v>13</v>
      </c>
      <c r="C13" s="142">
        <v>12447.15</v>
      </c>
      <c r="D13" s="347">
        <v>17685.599999999999</v>
      </c>
      <c r="E13" s="239">
        <v>20000</v>
      </c>
      <c r="F13" s="142">
        <v>19500</v>
      </c>
      <c r="G13" s="194">
        <v>19000</v>
      </c>
      <c r="H13" s="239">
        <v>19000</v>
      </c>
      <c r="I13" s="239">
        <v>19000</v>
      </c>
      <c r="J13" s="159"/>
    </row>
    <row r="14" spans="1:10" ht="21.75" customHeight="1" x14ac:dyDescent="0.3">
      <c r="A14" s="140" t="s">
        <v>14</v>
      </c>
      <c r="B14" s="141" t="s">
        <v>15</v>
      </c>
      <c r="C14" s="142">
        <v>1414.48</v>
      </c>
      <c r="D14" s="347">
        <v>1754.66</v>
      </c>
      <c r="E14" s="239">
        <v>2500</v>
      </c>
      <c r="F14" s="142">
        <v>2000</v>
      </c>
      <c r="G14" s="194">
        <v>2500</v>
      </c>
      <c r="H14" s="239">
        <v>2500</v>
      </c>
      <c r="I14" s="239">
        <v>2500</v>
      </c>
      <c r="J14" s="159"/>
    </row>
    <row r="15" spans="1:10" ht="22.35" customHeight="1" x14ac:dyDescent="0.3">
      <c r="A15" s="140" t="s">
        <v>16</v>
      </c>
      <c r="B15" s="141" t="s">
        <v>17</v>
      </c>
      <c r="C15" s="142">
        <v>304.98</v>
      </c>
      <c r="D15" s="347">
        <v>551.25</v>
      </c>
      <c r="E15" s="239">
        <v>500</v>
      </c>
      <c r="F15" s="142">
        <v>500</v>
      </c>
      <c r="G15" s="194">
        <v>500</v>
      </c>
      <c r="H15" s="239">
        <v>500</v>
      </c>
      <c r="I15" s="239">
        <v>500</v>
      </c>
      <c r="J15" s="159"/>
    </row>
    <row r="16" spans="1:10" ht="22.35" customHeight="1" x14ac:dyDescent="0.3">
      <c r="A16" s="140" t="s">
        <v>18</v>
      </c>
      <c r="B16" s="143" t="s">
        <v>19</v>
      </c>
      <c r="C16" s="142">
        <v>124</v>
      </c>
      <c r="D16" s="347">
        <v>150</v>
      </c>
      <c r="E16" s="239">
        <v>140</v>
      </c>
      <c r="F16" s="142">
        <v>140</v>
      </c>
      <c r="G16" s="194">
        <v>150</v>
      </c>
      <c r="H16" s="239">
        <v>150</v>
      </c>
      <c r="I16" s="239">
        <v>150</v>
      </c>
      <c r="J16" s="159"/>
    </row>
    <row r="17" spans="1:11" ht="22.5" customHeight="1" x14ac:dyDescent="0.3">
      <c r="A17" s="140" t="s">
        <v>20</v>
      </c>
      <c r="B17" s="143" t="s">
        <v>21</v>
      </c>
      <c r="C17" s="142">
        <v>5057.96</v>
      </c>
      <c r="D17" s="347">
        <v>6341.53</v>
      </c>
      <c r="E17" s="239">
        <v>7700</v>
      </c>
      <c r="F17" s="142">
        <v>6700</v>
      </c>
      <c r="G17" s="194">
        <v>7300</v>
      </c>
      <c r="H17" s="239">
        <v>7300</v>
      </c>
      <c r="I17" s="239">
        <v>7300</v>
      </c>
      <c r="J17" s="159"/>
    </row>
    <row r="18" spans="1:11" ht="22.5" customHeight="1" x14ac:dyDescent="0.3">
      <c r="A18" s="140" t="s">
        <v>238</v>
      </c>
      <c r="B18" s="143" t="s">
        <v>239</v>
      </c>
      <c r="C18" s="142">
        <v>0</v>
      </c>
      <c r="D18" s="347">
        <v>219.68</v>
      </c>
      <c r="E18" s="239">
        <v>360</v>
      </c>
      <c r="F18" s="142">
        <v>360</v>
      </c>
      <c r="G18" s="194">
        <v>360</v>
      </c>
      <c r="H18" s="239">
        <v>360</v>
      </c>
      <c r="I18" s="239">
        <v>360</v>
      </c>
      <c r="J18" s="159"/>
    </row>
    <row r="19" spans="1:11" ht="22.35" customHeight="1" x14ac:dyDescent="0.3">
      <c r="A19" s="140" t="s">
        <v>22</v>
      </c>
      <c r="B19" s="143" t="s">
        <v>23</v>
      </c>
      <c r="C19" s="142">
        <v>270</v>
      </c>
      <c r="D19" s="347">
        <v>255</v>
      </c>
      <c r="E19" s="239">
        <v>400</v>
      </c>
      <c r="F19" s="142">
        <v>200</v>
      </c>
      <c r="G19" s="194">
        <v>250</v>
      </c>
      <c r="H19" s="239">
        <v>250</v>
      </c>
      <c r="I19" s="239">
        <v>250</v>
      </c>
      <c r="J19" s="159"/>
    </row>
    <row r="20" spans="1:11" ht="22.35" customHeight="1" x14ac:dyDescent="0.3">
      <c r="A20" s="140" t="s">
        <v>24</v>
      </c>
      <c r="B20" s="259" t="s">
        <v>244</v>
      </c>
      <c r="C20" s="142">
        <v>174</v>
      </c>
      <c r="D20" s="347">
        <v>153</v>
      </c>
      <c r="E20" s="239">
        <v>150</v>
      </c>
      <c r="F20" s="459">
        <v>500</v>
      </c>
      <c r="G20" s="194">
        <v>300</v>
      </c>
      <c r="H20" s="239">
        <v>300</v>
      </c>
      <c r="I20" s="239">
        <v>300</v>
      </c>
      <c r="J20" s="159"/>
    </row>
    <row r="21" spans="1:11" ht="22.35" customHeight="1" x14ac:dyDescent="0.3">
      <c r="A21" s="173" t="s">
        <v>197</v>
      </c>
      <c r="B21" s="175" t="s">
        <v>198</v>
      </c>
      <c r="C21" s="142">
        <v>33</v>
      </c>
      <c r="D21" s="347">
        <v>0</v>
      </c>
      <c r="E21" s="239">
        <v>0</v>
      </c>
      <c r="F21" s="142">
        <v>0</v>
      </c>
      <c r="G21" s="194">
        <v>0</v>
      </c>
      <c r="H21" s="239">
        <v>0</v>
      </c>
      <c r="I21" s="239">
        <v>0</v>
      </c>
      <c r="J21" s="159"/>
    </row>
    <row r="22" spans="1:11" ht="22.35" customHeight="1" x14ac:dyDescent="0.3">
      <c r="A22" s="173" t="s">
        <v>25</v>
      </c>
      <c r="B22" s="175" t="s">
        <v>199</v>
      </c>
      <c r="C22" s="142">
        <v>1090.33</v>
      </c>
      <c r="D22" s="347">
        <v>1451.16</v>
      </c>
      <c r="E22" s="239">
        <v>1500</v>
      </c>
      <c r="F22" s="142">
        <v>1500</v>
      </c>
      <c r="G22" s="194">
        <v>1400</v>
      </c>
      <c r="H22" s="239">
        <v>1400</v>
      </c>
      <c r="I22" s="239">
        <v>1400</v>
      </c>
      <c r="J22" s="159"/>
    </row>
    <row r="23" spans="1:11" ht="22.35" customHeight="1" x14ac:dyDescent="0.3">
      <c r="A23" s="140" t="s">
        <v>26</v>
      </c>
      <c r="B23" s="144" t="s">
        <v>275</v>
      </c>
      <c r="C23" s="142">
        <v>0</v>
      </c>
      <c r="D23" s="347">
        <v>0</v>
      </c>
      <c r="E23" s="239">
        <v>0</v>
      </c>
      <c r="F23" s="142">
        <v>50</v>
      </c>
      <c r="G23" s="194">
        <v>0</v>
      </c>
      <c r="H23" s="239">
        <v>0</v>
      </c>
      <c r="I23" s="239">
        <v>0</v>
      </c>
      <c r="J23" s="159"/>
    </row>
    <row r="24" spans="1:11" ht="22.5" customHeight="1" x14ac:dyDescent="0.3">
      <c r="A24" s="140" t="s">
        <v>27</v>
      </c>
      <c r="B24" s="144" t="s">
        <v>28</v>
      </c>
      <c r="C24" s="142">
        <v>96.6</v>
      </c>
      <c r="D24" s="347">
        <v>158.69999999999999</v>
      </c>
      <c r="E24" s="239">
        <v>100</v>
      </c>
      <c r="F24" s="142">
        <v>70</v>
      </c>
      <c r="G24" s="194">
        <v>100</v>
      </c>
      <c r="H24" s="239">
        <v>100</v>
      </c>
      <c r="I24" s="239">
        <v>100</v>
      </c>
      <c r="J24" s="159"/>
    </row>
    <row r="25" spans="1:11" ht="21.75" customHeight="1" x14ac:dyDescent="0.3">
      <c r="A25" s="173" t="s">
        <v>195</v>
      </c>
      <c r="B25" s="174" t="s">
        <v>196</v>
      </c>
      <c r="C25" s="142">
        <v>622.92999999999995</v>
      </c>
      <c r="D25" s="347">
        <v>201.52</v>
      </c>
      <c r="E25" s="239">
        <v>0</v>
      </c>
      <c r="F25" s="142">
        <v>120</v>
      </c>
      <c r="G25" s="194">
        <v>0</v>
      </c>
      <c r="H25" s="239">
        <v>0</v>
      </c>
      <c r="I25" s="239">
        <v>0</v>
      </c>
      <c r="J25" s="159"/>
    </row>
    <row r="26" spans="1:11" ht="21.75" customHeight="1" x14ac:dyDescent="0.3">
      <c r="A26" s="353" t="s">
        <v>277</v>
      </c>
      <c r="B26" s="354" t="s">
        <v>278</v>
      </c>
      <c r="C26" s="145">
        <v>0</v>
      </c>
      <c r="D26" s="348">
        <v>0</v>
      </c>
      <c r="E26" s="240">
        <v>0</v>
      </c>
      <c r="F26" s="145">
        <v>1832</v>
      </c>
      <c r="G26" s="195">
        <v>0</v>
      </c>
      <c r="H26" s="240">
        <v>0</v>
      </c>
      <c r="I26" s="240">
        <v>0</v>
      </c>
      <c r="J26" s="159"/>
    </row>
    <row r="27" spans="1:11" ht="22.35" customHeight="1" thickBot="1" x14ac:dyDescent="0.35">
      <c r="A27" s="364" t="s">
        <v>29</v>
      </c>
      <c r="B27" s="365" t="s">
        <v>30</v>
      </c>
      <c r="C27" s="433">
        <v>233.5</v>
      </c>
      <c r="D27" s="366">
        <v>2027</v>
      </c>
      <c r="E27" s="366">
        <v>0</v>
      </c>
      <c r="F27" s="433">
        <v>1763</v>
      </c>
      <c r="G27" s="367">
        <v>0</v>
      </c>
      <c r="H27" s="366">
        <v>0</v>
      </c>
      <c r="I27" s="366">
        <v>0</v>
      </c>
      <c r="J27" s="159"/>
    </row>
    <row r="28" spans="1:11" ht="25.5" customHeight="1" x14ac:dyDescent="0.3">
      <c r="A28" s="327">
        <v>1</v>
      </c>
      <c r="B28" s="328" t="s">
        <v>31</v>
      </c>
      <c r="C28" s="329">
        <f>SUM(C5:C27)</f>
        <v>109865.2</v>
      </c>
      <c r="D28" s="329">
        <v>112059.39</v>
      </c>
      <c r="E28" s="329">
        <f>SUM(E5:E27)</f>
        <v>110500</v>
      </c>
      <c r="F28" s="330">
        <f>SUM(F5:F27)</f>
        <v>134015</v>
      </c>
      <c r="G28" s="224">
        <f>SUM(G5:G27)</f>
        <v>115000</v>
      </c>
      <c r="H28" s="329">
        <f>SUM(H5:H27)</f>
        <v>118500</v>
      </c>
      <c r="I28" s="329">
        <f>SUM(I5:I27)</f>
        <v>123000</v>
      </c>
      <c r="J28" s="159"/>
      <c r="K28" s="363"/>
    </row>
    <row r="29" spans="1:11" ht="22.5" customHeight="1" x14ac:dyDescent="0.3">
      <c r="A29" s="146"/>
      <c r="B29" s="131" t="s">
        <v>32</v>
      </c>
      <c r="C29" s="147"/>
      <c r="D29" s="147"/>
      <c r="E29" s="147"/>
      <c r="F29" s="148"/>
      <c r="G29" s="196"/>
      <c r="H29" s="147"/>
      <c r="I29" s="147"/>
      <c r="J29" s="159"/>
    </row>
    <row r="30" spans="1:11" ht="22.5" customHeight="1" x14ac:dyDescent="0.3">
      <c r="A30" s="387">
        <v>2111322001</v>
      </c>
      <c r="B30" s="388" t="s">
        <v>235</v>
      </c>
      <c r="C30" s="349">
        <v>37650</v>
      </c>
      <c r="D30" s="349">
        <v>0</v>
      </c>
      <c r="E30" s="389">
        <v>0</v>
      </c>
      <c r="F30" s="349">
        <v>0</v>
      </c>
      <c r="G30" s="410">
        <v>0</v>
      </c>
      <c r="H30" s="389">
        <v>0</v>
      </c>
      <c r="I30" s="389">
        <v>0</v>
      </c>
      <c r="J30" s="159"/>
    </row>
    <row r="31" spans="1:11" ht="22.5" customHeight="1" x14ac:dyDescent="0.3">
      <c r="A31" s="250">
        <v>2111322001</v>
      </c>
      <c r="B31" s="251" t="s">
        <v>240</v>
      </c>
      <c r="C31" s="252">
        <v>0</v>
      </c>
      <c r="D31" s="350">
        <v>10500</v>
      </c>
      <c r="E31" s="253">
        <v>0</v>
      </c>
      <c r="F31" s="252">
        <v>0</v>
      </c>
      <c r="G31" s="254">
        <v>0</v>
      </c>
      <c r="H31" s="253">
        <v>0</v>
      </c>
      <c r="I31" s="253">
        <v>0</v>
      </c>
      <c r="J31" s="159"/>
    </row>
    <row r="32" spans="1:11" ht="24.75" customHeight="1" thickBot="1" x14ac:dyDescent="0.35">
      <c r="A32" s="427" t="s">
        <v>236</v>
      </c>
      <c r="B32" s="428" t="s">
        <v>237</v>
      </c>
      <c r="C32" s="429">
        <v>1110</v>
      </c>
      <c r="D32" s="430">
        <v>0</v>
      </c>
      <c r="E32" s="431">
        <v>0</v>
      </c>
      <c r="F32" s="429">
        <v>0</v>
      </c>
      <c r="G32" s="432">
        <v>0</v>
      </c>
      <c r="H32" s="431">
        <v>0</v>
      </c>
      <c r="I32" s="431">
        <v>0</v>
      </c>
      <c r="J32" s="159"/>
    </row>
    <row r="33" spans="1:12" ht="27" customHeight="1" thickBot="1" x14ac:dyDescent="0.35">
      <c r="A33" s="331">
        <v>2</v>
      </c>
      <c r="B33" s="332" t="s">
        <v>33</v>
      </c>
      <c r="C33" s="333">
        <v>38760</v>
      </c>
      <c r="D33" s="334">
        <v>10500</v>
      </c>
      <c r="E33" s="334">
        <v>0</v>
      </c>
      <c r="F33" s="333">
        <v>0</v>
      </c>
      <c r="G33" s="335">
        <v>0</v>
      </c>
      <c r="H33" s="334">
        <v>0</v>
      </c>
      <c r="I33" s="334">
        <v>0</v>
      </c>
      <c r="J33" s="159"/>
      <c r="L33" s="130" t="s">
        <v>245</v>
      </c>
    </row>
    <row r="34" spans="1:12" ht="69" customHeight="1" thickBot="1" x14ac:dyDescent="0.25">
      <c r="A34" s="203" t="s">
        <v>1</v>
      </c>
      <c r="B34" s="204" t="s">
        <v>2</v>
      </c>
      <c r="C34" s="205" t="s">
        <v>233</v>
      </c>
      <c r="D34" s="205" t="s">
        <v>271</v>
      </c>
      <c r="E34" s="249" t="s">
        <v>272</v>
      </c>
      <c r="F34" s="206" t="s">
        <v>273</v>
      </c>
      <c r="G34" s="207" t="s">
        <v>202</v>
      </c>
      <c r="H34" s="208" t="s">
        <v>234</v>
      </c>
      <c r="I34" s="208" t="s">
        <v>274</v>
      </c>
      <c r="J34" s="159"/>
    </row>
    <row r="35" spans="1:12" ht="30" customHeight="1" thickBot="1" x14ac:dyDescent="0.35">
      <c r="A35" s="246"/>
      <c r="B35" s="247" t="s">
        <v>34</v>
      </c>
      <c r="C35" s="242"/>
      <c r="D35" s="242"/>
      <c r="E35" s="242"/>
      <c r="F35" s="242"/>
      <c r="G35" s="248"/>
      <c r="H35" s="242"/>
      <c r="I35" s="242"/>
      <c r="J35" s="159"/>
    </row>
    <row r="36" spans="1:12" ht="19.5" customHeight="1" x14ac:dyDescent="0.3">
      <c r="A36" s="151" t="s">
        <v>35</v>
      </c>
      <c r="B36" s="152" t="s">
        <v>36</v>
      </c>
      <c r="C36" s="153">
        <v>14754.8</v>
      </c>
      <c r="D36" s="351">
        <v>51996</v>
      </c>
      <c r="E36" s="150">
        <v>30000</v>
      </c>
      <c r="F36" s="154">
        <v>12000</v>
      </c>
      <c r="G36" s="150">
        <v>28500</v>
      </c>
      <c r="H36" s="150">
        <v>0</v>
      </c>
      <c r="I36" s="150">
        <v>0</v>
      </c>
      <c r="J36" s="159"/>
    </row>
    <row r="37" spans="1:12" ht="19.5" customHeight="1" x14ac:dyDescent="0.3">
      <c r="A37" s="255" t="s">
        <v>200</v>
      </c>
      <c r="B37" s="256" t="s">
        <v>201</v>
      </c>
      <c r="C37" s="149">
        <v>674.57</v>
      </c>
      <c r="D37" s="349">
        <v>0</v>
      </c>
      <c r="E37" s="241">
        <v>0</v>
      </c>
      <c r="F37" s="257">
        <v>0</v>
      </c>
      <c r="G37" s="258">
        <v>0</v>
      </c>
      <c r="H37" s="241">
        <v>0</v>
      </c>
      <c r="I37" s="241">
        <v>0</v>
      </c>
      <c r="J37" s="159"/>
    </row>
    <row r="38" spans="1:12" ht="19.5" customHeight="1" x14ac:dyDescent="0.3">
      <c r="A38" s="255" t="s">
        <v>241</v>
      </c>
      <c r="B38" s="256" t="s">
        <v>242</v>
      </c>
      <c r="C38" s="149">
        <v>0</v>
      </c>
      <c r="D38" s="349">
        <v>37650</v>
      </c>
      <c r="E38" s="241">
        <v>0</v>
      </c>
      <c r="F38" s="257">
        <v>0</v>
      </c>
      <c r="G38" s="258">
        <v>0</v>
      </c>
      <c r="H38" s="241">
        <v>0</v>
      </c>
      <c r="I38" s="241">
        <v>0</v>
      </c>
      <c r="J38" s="159"/>
    </row>
    <row r="39" spans="1:12" ht="19.5" customHeight="1" x14ac:dyDescent="0.3">
      <c r="A39" s="255" t="s">
        <v>313</v>
      </c>
      <c r="B39" s="256" t="s">
        <v>243</v>
      </c>
      <c r="C39" s="149">
        <v>0</v>
      </c>
      <c r="D39" s="349">
        <v>0</v>
      </c>
      <c r="E39" s="241">
        <v>10500</v>
      </c>
      <c r="F39" s="257">
        <v>0</v>
      </c>
      <c r="G39" s="258">
        <v>10500</v>
      </c>
      <c r="H39" s="241">
        <v>0</v>
      </c>
      <c r="I39" s="241">
        <v>0</v>
      </c>
      <c r="J39" s="159"/>
    </row>
    <row r="40" spans="1:12" ht="21.75" customHeight="1" thickBot="1" x14ac:dyDescent="0.35">
      <c r="A40" s="402" t="s">
        <v>279</v>
      </c>
      <c r="B40" s="403" t="s">
        <v>311</v>
      </c>
      <c r="C40" s="404">
        <v>0</v>
      </c>
      <c r="D40" s="405">
        <v>0</v>
      </c>
      <c r="E40" s="406">
        <v>0</v>
      </c>
      <c r="F40" s="405">
        <v>2027</v>
      </c>
      <c r="G40" s="407">
        <v>0</v>
      </c>
      <c r="H40" s="406">
        <v>0</v>
      </c>
      <c r="I40" s="406">
        <v>0</v>
      </c>
      <c r="J40" s="159"/>
    </row>
    <row r="41" spans="1:12" ht="36" customHeight="1" thickBot="1" x14ac:dyDescent="0.35">
      <c r="A41" s="331">
        <v>3</v>
      </c>
      <c r="B41" s="332" t="s">
        <v>37</v>
      </c>
      <c r="C41" s="333">
        <v>15429.37</v>
      </c>
      <c r="D41" s="334">
        <v>89646</v>
      </c>
      <c r="E41" s="334">
        <v>40500</v>
      </c>
      <c r="F41" s="333">
        <f>SUM(F36:F40)</f>
        <v>14027</v>
      </c>
      <c r="G41" s="225">
        <v>39000</v>
      </c>
      <c r="H41" s="334">
        <v>0</v>
      </c>
      <c r="I41" s="334">
        <v>0</v>
      </c>
      <c r="J41" s="159"/>
    </row>
    <row r="42" spans="1:12" ht="51" customHeight="1" x14ac:dyDescent="0.3">
      <c r="A42" s="155"/>
      <c r="B42" s="156" t="s">
        <v>38</v>
      </c>
      <c r="C42" s="157">
        <v>164054.57</v>
      </c>
      <c r="D42" s="243">
        <v>212205.39</v>
      </c>
      <c r="E42" s="243">
        <v>151000</v>
      </c>
      <c r="F42" s="158">
        <f>SUM(F28+F33+F41)</f>
        <v>148042</v>
      </c>
      <c r="G42" s="341">
        <v>154000</v>
      </c>
      <c r="H42" s="243">
        <v>118500</v>
      </c>
      <c r="I42" s="243">
        <v>123000</v>
      </c>
      <c r="J42" s="159"/>
    </row>
    <row r="43" spans="1:12" ht="15.6" customHeight="1" x14ac:dyDescent="0.2">
      <c r="A43" s="159"/>
      <c r="B43" s="159"/>
      <c r="C43" s="159"/>
      <c r="D43" s="159"/>
      <c r="E43" s="159"/>
      <c r="F43" s="159"/>
      <c r="G43" s="159"/>
      <c r="H43" s="159"/>
      <c r="I43" s="159"/>
      <c r="J43" s="159"/>
    </row>
    <row r="44" spans="1:12" ht="21.2" customHeight="1" x14ac:dyDescent="0.3">
      <c r="A44" s="466"/>
      <c r="B44" s="466"/>
      <c r="C44" s="466"/>
      <c r="D44" s="466"/>
      <c r="E44" s="466"/>
      <c r="F44" s="466"/>
      <c r="G44" s="466"/>
      <c r="H44" s="466"/>
      <c r="I44" s="466"/>
      <c r="J44" s="159"/>
    </row>
    <row r="45" spans="1:12" ht="21.2" customHeight="1" x14ac:dyDescent="0.3">
      <c r="A45" s="466"/>
      <c r="B45" s="466"/>
      <c r="C45" s="466"/>
      <c r="D45" s="466"/>
      <c r="E45" s="466"/>
      <c r="F45" s="466"/>
      <c r="G45" s="466"/>
      <c r="H45" s="466"/>
      <c r="I45" s="466"/>
      <c r="J45" s="159"/>
    </row>
    <row r="46" spans="1:12" ht="15.6" customHeight="1" x14ac:dyDescent="0.2">
      <c r="A46" s="160"/>
      <c r="B46" s="159"/>
      <c r="C46" s="161"/>
      <c r="D46" s="161"/>
      <c r="E46" s="161"/>
      <c r="F46" s="161"/>
      <c r="G46" s="162"/>
      <c r="H46" s="159"/>
      <c r="I46" s="159"/>
      <c r="J46" s="159"/>
    </row>
    <row r="47" spans="1:12" ht="22.35" customHeight="1" x14ac:dyDescent="0.2">
      <c r="A47" s="159"/>
      <c r="B47" s="159"/>
      <c r="C47" s="159"/>
      <c r="D47" s="159"/>
      <c r="E47" s="159"/>
      <c r="F47" s="159"/>
      <c r="G47" s="159"/>
      <c r="H47" s="159"/>
      <c r="I47" s="159"/>
      <c r="J47" s="159"/>
    </row>
    <row r="48" spans="1:12" ht="20.100000000000001" customHeight="1" x14ac:dyDescent="0.2">
      <c r="A48" s="159"/>
      <c r="B48" s="159"/>
      <c r="C48" s="159"/>
      <c r="D48" s="159"/>
      <c r="E48" s="159"/>
      <c r="F48" s="159"/>
      <c r="G48" s="159"/>
      <c r="H48" s="159"/>
      <c r="I48" s="159"/>
      <c r="J48" s="159"/>
    </row>
    <row r="49" spans="1:10" ht="20.100000000000001" customHeight="1" x14ac:dyDescent="0.2">
      <c r="A49" s="159"/>
      <c r="B49" s="159"/>
      <c r="C49" s="159"/>
      <c r="D49" s="159"/>
      <c r="E49" s="159"/>
      <c r="F49" s="159"/>
      <c r="G49" s="159"/>
      <c r="H49" s="159"/>
      <c r="I49" s="159"/>
      <c r="J49" s="159"/>
    </row>
    <row r="50" spans="1:10" ht="20.100000000000001" customHeight="1" x14ac:dyDescent="0.2">
      <c r="A50" s="159"/>
      <c r="B50" s="159"/>
      <c r="C50" s="159"/>
      <c r="D50" s="159"/>
      <c r="E50" s="159"/>
      <c r="F50" s="159"/>
      <c r="G50" s="159"/>
      <c r="H50" s="159"/>
      <c r="I50" s="159"/>
      <c r="J50" s="159"/>
    </row>
    <row r="51" spans="1:10" ht="20.100000000000001" customHeight="1" x14ac:dyDescent="0.2">
      <c r="A51" s="159"/>
      <c r="B51" s="159"/>
      <c r="C51" s="159"/>
      <c r="D51" s="159"/>
      <c r="E51" s="159"/>
      <c r="F51" s="159"/>
      <c r="G51" s="159"/>
      <c r="H51" s="159"/>
      <c r="I51" s="159"/>
      <c r="J51" s="159"/>
    </row>
    <row r="52" spans="1:10" ht="20.100000000000001" customHeight="1" x14ac:dyDescent="0.2">
      <c r="A52" s="159"/>
      <c r="B52" s="159"/>
      <c r="C52" s="159"/>
      <c r="D52" s="159"/>
      <c r="E52" s="159"/>
      <c r="F52" s="159"/>
      <c r="G52" s="159"/>
      <c r="H52" s="159"/>
      <c r="I52" s="159"/>
      <c r="J52" s="159"/>
    </row>
    <row r="53" spans="1:10" ht="20.100000000000001" customHeight="1" x14ac:dyDescent="0.2">
      <c r="A53" s="159"/>
      <c r="B53" s="159"/>
      <c r="C53" s="159"/>
      <c r="D53" s="159"/>
      <c r="E53" s="159"/>
      <c r="F53" s="159"/>
      <c r="G53" s="159"/>
      <c r="H53" s="159"/>
      <c r="I53" s="159"/>
      <c r="J53" s="159"/>
    </row>
    <row r="54" spans="1:10" ht="20.100000000000001" customHeight="1" x14ac:dyDescent="0.2">
      <c r="A54" s="159"/>
      <c r="B54" s="159"/>
      <c r="C54" s="159"/>
      <c r="D54" s="159"/>
      <c r="E54" s="159"/>
      <c r="F54" s="159"/>
      <c r="G54" s="159"/>
      <c r="H54" s="159"/>
      <c r="I54" s="159"/>
      <c r="J54" s="159"/>
    </row>
    <row r="55" spans="1:10" ht="20.100000000000001" customHeight="1" x14ac:dyDescent="0.2">
      <c r="A55" s="159"/>
      <c r="B55" s="159"/>
      <c r="C55" s="159"/>
      <c r="D55" s="159"/>
      <c r="E55" s="159"/>
      <c r="F55" s="159"/>
      <c r="G55" s="159"/>
      <c r="H55" s="159"/>
      <c r="I55" s="159"/>
      <c r="J55" s="159"/>
    </row>
    <row r="56" spans="1:10" ht="20.100000000000001" customHeight="1" x14ac:dyDescent="0.2">
      <c r="A56" s="159"/>
      <c r="B56" s="159"/>
      <c r="C56" s="159"/>
      <c r="D56" s="159"/>
      <c r="E56" s="159"/>
      <c r="F56" s="159"/>
      <c r="G56" s="159"/>
      <c r="H56" s="159"/>
      <c r="I56" s="159"/>
      <c r="J56" s="159"/>
    </row>
    <row r="57" spans="1:10" ht="20.100000000000001" customHeight="1" x14ac:dyDescent="0.2">
      <c r="A57" s="159"/>
      <c r="B57" s="159"/>
      <c r="C57" s="159"/>
      <c r="D57" s="159"/>
      <c r="E57" s="159"/>
      <c r="F57" s="159"/>
      <c r="G57" s="159"/>
      <c r="H57" s="159"/>
      <c r="I57" s="159"/>
      <c r="J57" s="159"/>
    </row>
    <row r="58" spans="1:10" ht="20.100000000000001" customHeight="1" x14ac:dyDescent="0.2">
      <c r="A58" s="159"/>
      <c r="B58" s="159"/>
      <c r="C58" s="159"/>
      <c r="D58" s="159"/>
      <c r="E58" s="159"/>
      <c r="F58" s="159"/>
      <c r="G58" s="159"/>
      <c r="H58" s="159"/>
      <c r="I58" s="159"/>
      <c r="J58" s="159"/>
    </row>
    <row r="59" spans="1:10" ht="20.100000000000001" customHeight="1" x14ac:dyDescent="0.2">
      <c r="A59" s="159"/>
      <c r="B59" s="159"/>
      <c r="C59" s="159"/>
      <c r="D59" s="159"/>
      <c r="E59" s="159"/>
      <c r="F59" s="159"/>
      <c r="G59" s="159"/>
      <c r="H59" s="159"/>
      <c r="I59" s="159"/>
      <c r="J59" s="159"/>
    </row>
    <row r="60" spans="1:10" ht="20.100000000000001" customHeight="1" x14ac:dyDescent="0.2">
      <c r="A60" s="159"/>
      <c r="B60" s="159"/>
      <c r="C60" s="159"/>
      <c r="D60" s="159"/>
      <c r="E60" s="159"/>
      <c r="F60" s="159"/>
      <c r="G60" s="159"/>
      <c r="H60" s="159"/>
      <c r="I60" s="159"/>
      <c r="J60" s="159"/>
    </row>
    <row r="61" spans="1:10" ht="20.100000000000001" customHeight="1" x14ac:dyDescent="0.2">
      <c r="A61" s="159"/>
      <c r="B61" s="159"/>
      <c r="C61" s="159"/>
      <c r="D61" s="159"/>
      <c r="E61" s="159"/>
      <c r="F61" s="159"/>
      <c r="G61" s="159"/>
      <c r="H61" s="159"/>
      <c r="I61" s="159"/>
      <c r="J61" s="159"/>
    </row>
    <row r="62" spans="1:10" ht="20.100000000000001" customHeight="1" x14ac:dyDescent="0.2">
      <c r="A62" s="159"/>
      <c r="B62" s="159"/>
      <c r="C62" s="159"/>
      <c r="D62" s="159"/>
      <c r="E62" s="159"/>
      <c r="F62" s="159"/>
      <c r="G62" s="159"/>
      <c r="H62" s="159"/>
      <c r="I62" s="159"/>
      <c r="J62" s="159"/>
    </row>
    <row r="63" spans="1:10" ht="20.100000000000001" customHeight="1" x14ac:dyDescent="0.2">
      <c r="A63" s="159"/>
      <c r="B63" s="159"/>
      <c r="C63" s="159"/>
      <c r="D63" s="159"/>
      <c r="E63" s="159"/>
      <c r="F63" s="159"/>
      <c r="G63" s="159"/>
      <c r="H63" s="159"/>
      <c r="I63" s="159"/>
      <c r="J63" s="159"/>
    </row>
    <row r="64" spans="1:10" ht="20.100000000000001" customHeight="1" x14ac:dyDescent="0.2">
      <c r="A64" s="159"/>
      <c r="B64" s="159"/>
      <c r="C64" s="159"/>
      <c r="D64" s="159"/>
      <c r="E64" s="159"/>
      <c r="F64" s="159"/>
      <c r="G64" s="159"/>
      <c r="H64" s="159"/>
      <c r="I64" s="159"/>
      <c r="J64" s="159"/>
    </row>
    <row r="65" spans="1:10" ht="20.100000000000001" customHeight="1" x14ac:dyDescent="0.2">
      <c r="A65" s="159"/>
      <c r="B65" s="159"/>
      <c r="C65" s="159"/>
      <c r="D65" s="159"/>
      <c r="E65" s="159"/>
      <c r="F65" s="159"/>
      <c r="G65" s="159"/>
      <c r="H65" s="159"/>
      <c r="I65" s="159"/>
      <c r="J65" s="159"/>
    </row>
    <row r="66" spans="1:10" ht="20.100000000000001" customHeight="1" x14ac:dyDescent="0.2">
      <c r="A66" s="159"/>
      <c r="B66" s="159"/>
      <c r="C66" s="159"/>
      <c r="D66" s="159"/>
      <c r="E66" s="159"/>
      <c r="F66" s="159"/>
      <c r="G66" s="159"/>
      <c r="H66" s="159"/>
      <c r="I66" s="159"/>
      <c r="J66" s="159"/>
    </row>
    <row r="67" spans="1:10" ht="20.100000000000001" customHeight="1" x14ac:dyDescent="0.2">
      <c r="A67" s="159"/>
      <c r="B67" s="159"/>
      <c r="C67" s="159"/>
      <c r="D67" s="159"/>
      <c r="E67" s="159"/>
      <c r="F67" s="159"/>
      <c r="G67" s="159"/>
      <c r="H67" s="159"/>
      <c r="I67" s="159"/>
      <c r="J67" s="159"/>
    </row>
    <row r="68" spans="1:10" ht="20.100000000000001" customHeight="1" x14ac:dyDescent="0.2">
      <c r="A68" s="159"/>
      <c r="B68" s="159"/>
      <c r="C68" s="159"/>
      <c r="D68" s="159"/>
      <c r="E68" s="159"/>
      <c r="F68" s="159"/>
      <c r="G68" s="159"/>
      <c r="H68" s="159"/>
      <c r="I68" s="159"/>
      <c r="J68" s="159"/>
    </row>
    <row r="69" spans="1:10" ht="20.100000000000001" customHeight="1" x14ac:dyDescent="0.2">
      <c r="A69" s="159"/>
      <c r="B69" s="159"/>
      <c r="C69" s="159"/>
      <c r="D69" s="159"/>
      <c r="E69" s="159"/>
      <c r="F69" s="159"/>
      <c r="G69" s="159"/>
      <c r="H69" s="159"/>
      <c r="I69" s="159"/>
      <c r="J69" s="159"/>
    </row>
    <row r="70" spans="1:10" ht="20.100000000000001" customHeight="1" x14ac:dyDescent="0.2">
      <c r="A70" s="159"/>
      <c r="B70" s="159"/>
      <c r="C70" s="159"/>
      <c r="D70" s="159"/>
      <c r="E70" s="159"/>
      <c r="F70" s="159"/>
      <c r="G70" s="159"/>
      <c r="H70" s="159"/>
      <c r="I70" s="159"/>
      <c r="J70" s="159"/>
    </row>
    <row r="71" spans="1:10" ht="20.100000000000001" customHeight="1" x14ac:dyDescent="0.2">
      <c r="A71" s="159"/>
      <c r="B71" s="159"/>
      <c r="C71" s="159"/>
      <c r="D71" s="159"/>
      <c r="E71" s="159"/>
      <c r="F71" s="159"/>
      <c r="G71" s="159"/>
      <c r="H71" s="159"/>
      <c r="I71" s="159"/>
      <c r="J71" s="159"/>
    </row>
    <row r="72" spans="1:10" ht="20.100000000000001" customHeight="1" x14ac:dyDescent="0.2">
      <c r="A72" s="159"/>
      <c r="B72" s="159"/>
      <c r="C72" s="159"/>
      <c r="D72" s="159"/>
      <c r="E72" s="159"/>
      <c r="F72" s="159"/>
      <c r="G72" s="159"/>
      <c r="H72" s="159"/>
      <c r="I72" s="159"/>
      <c r="J72" s="159"/>
    </row>
    <row r="73" spans="1:10" ht="20.100000000000001" customHeight="1" x14ac:dyDescent="0.2">
      <c r="A73" s="159"/>
      <c r="B73" s="159"/>
      <c r="C73" s="159"/>
      <c r="D73" s="159"/>
      <c r="E73" s="159"/>
      <c r="F73" s="159"/>
      <c r="G73" s="159"/>
      <c r="H73" s="159"/>
      <c r="I73" s="159"/>
      <c r="J73" s="159"/>
    </row>
    <row r="74" spans="1:10" ht="20.100000000000001" customHeight="1" x14ac:dyDescent="0.2">
      <c r="A74" s="159"/>
      <c r="B74" s="159"/>
      <c r="C74" s="159"/>
      <c r="D74" s="159"/>
      <c r="E74" s="159"/>
      <c r="F74" s="159"/>
      <c r="G74" s="159"/>
      <c r="H74" s="159"/>
      <c r="I74" s="159"/>
      <c r="J74" s="159"/>
    </row>
    <row r="75" spans="1:10" ht="20.100000000000001" customHeight="1" x14ac:dyDescent="0.2">
      <c r="A75" s="159"/>
      <c r="B75" s="159"/>
      <c r="C75" s="159"/>
      <c r="D75" s="159"/>
      <c r="E75" s="159"/>
      <c r="F75" s="159"/>
      <c r="G75" s="159"/>
      <c r="H75" s="159"/>
      <c r="I75" s="159"/>
      <c r="J75" s="159"/>
    </row>
    <row r="76" spans="1:10" ht="20.100000000000001" customHeight="1" x14ac:dyDescent="0.2">
      <c r="A76" s="159"/>
      <c r="B76" s="159"/>
      <c r="C76" s="159"/>
      <c r="D76" s="159"/>
      <c r="E76" s="159"/>
      <c r="F76" s="159"/>
      <c r="G76" s="159"/>
      <c r="H76" s="159"/>
      <c r="I76" s="159"/>
      <c r="J76" s="159"/>
    </row>
    <row r="77" spans="1:10" ht="20.100000000000001" customHeight="1" x14ac:dyDescent="0.2">
      <c r="A77" s="159"/>
      <c r="B77" s="159"/>
      <c r="C77" s="159"/>
      <c r="D77" s="159"/>
      <c r="E77" s="159"/>
      <c r="F77" s="159"/>
      <c r="G77" s="159"/>
      <c r="H77" s="159"/>
      <c r="I77" s="159"/>
      <c r="J77" s="159"/>
    </row>
    <row r="78" spans="1:10" ht="20.100000000000001" customHeight="1" x14ac:dyDescent="0.2">
      <c r="A78" s="159"/>
      <c r="B78" s="159"/>
      <c r="C78" s="159"/>
      <c r="D78" s="159"/>
      <c r="E78" s="159"/>
      <c r="F78" s="159"/>
      <c r="G78" s="159"/>
      <c r="H78" s="159"/>
      <c r="I78" s="159"/>
      <c r="J78" s="159"/>
    </row>
    <row r="79" spans="1:10" ht="20.100000000000001" customHeight="1" x14ac:dyDescent="0.2">
      <c r="A79" s="159"/>
      <c r="B79" s="159"/>
      <c r="C79" s="159"/>
      <c r="D79" s="159"/>
      <c r="E79" s="159"/>
      <c r="F79" s="159"/>
      <c r="G79" s="159"/>
      <c r="H79" s="159"/>
      <c r="I79" s="159"/>
      <c r="J79" s="159"/>
    </row>
    <row r="80" spans="1:10" ht="20.100000000000001" customHeight="1" x14ac:dyDescent="0.2">
      <c r="A80" s="159"/>
      <c r="B80" s="159"/>
      <c r="C80" s="159"/>
      <c r="D80" s="159"/>
      <c r="E80" s="159"/>
      <c r="F80" s="159"/>
      <c r="G80" s="159"/>
      <c r="H80" s="159"/>
      <c r="I80" s="159"/>
      <c r="J80" s="159"/>
    </row>
    <row r="81" spans="1:10" ht="20.100000000000001" customHeight="1" x14ac:dyDescent="0.2">
      <c r="A81" s="159"/>
      <c r="B81" s="159"/>
      <c r="C81" s="159"/>
      <c r="D81" s="159"/>
      <c r="E81" s="159"/>
      <c r="F81" s="159"/>
      <c r="G81" s="159"/>
      <c r="H81" s="159"/>
      <c r="I81" s="159"/>
      <c r="J81" s="159"/>
    </row>
    <row r="82" spans="1:10" ht="20.100000000000001" customHeight="1" x14ac:dyDescent="0.2">
      <c r="A82" s="159"/>
      <c r="B82" s="159"/>
      <c r="C82" s="159"/>
      <c r="D82" s="159"/>
      <c r="E82" s="159"/>
      <c r="F82" s="159"/>
      <c r="G82" s="159"/>
      <c r="H82" s="159"/>
      <c r="I82" s="159"/>
      <c r="J82" s="159"/>
    </row>
    <row r="83" spans="1:10" ht="20.100000000000001" customHeight="1" x14ac:dyDescent="0.2">
      <c r="A83" s="159"/>
      <c r="B83" s="159"/>
      <c r="C83" s="159"/>
      <c r="D83" s="159"/>
      <c r="E83" s="159"/>
      <c r="F83" s="159"/>
      <c r="G83" s="159"/>
      <c r="H83" s="159"/>
      <c r="I83" s="159"/>
      <c r="J83" s="159"/>
    </row>
    <row r="84" spans="1:10" ht="20.100000000000001" customHeight="1" x14ac:dyDescent="0.2">
      <c r="A84" s="159"/>
      <c r="B84" s="159"/>
      <c r="C84" s="159"/>
      <c r="D84" s="159"/>
      <c r="E84" s="159"/>
      <c r="F84" s="159"/>
      <c r="G84" s="159"/>
      <c r="H84" s="159"/>
      <c r="I84" s="159"/>
      <c r="J84" s="159"/>
    </row>
    <row r="85" spans="1:10" ht="20.100000000000001" customHeight="1" x14ac:dyDescent="0.2">
      <c r="A85" s="159"/>
      <c r="B85" s="159"/>
      <c r="C85" s="159"/>
      <c r="D85" s="159"/>
      <c r="E85" s="159"/>
      <c r="F85" s="159"/>
      <c r="G85" s="159"/>
      <c r="H85" s="159"/>
      <c r="I85" s="159"/>
      <c r="J85" s="159"/>
    </row>
    <row r="86" spans="1:10" ht="20.100000000000001" customHeight="1" x14ac:dyDescent="0.2">
      <c r="A86" s="159"/>
      <c r="B86" s="159"/>
      <c r="C86" s="159"/>
      <c r="D86" s="159"/>
      <c r="E86" s="159"/>
      <c r="F86" s="159"/>
      <c r="G86" s="159"/>
      <c r="H86" s="159"/>
      <c r="I86" s="159"/>
      <c r="J86" s="159"/>
    </row>
    <row r="87" spans="1:10" ht="20.100000000000001" customHeight="1" x14ac:dyDescent="0.2">
      <c r="A87" s="159"/>
      <c r="B87" s="159"/>
      <c r="C87" s="159"/>
      <c r="D87" s="159"/>
      <c r="E87" s="159"/>
      <c r="F87" s="159"/>
      <c r="G87" s="159"/>
      <c r="H87" s="159"/>
      <c r="I87" s="159"/>
      <c r="J87" s="159"/>
    </row>
    <row r="88" spans="1:10" ht="20.100000000000001" customHeight="1" x14ac:dyDescent="0.2">
      <c r="A88" s="159"/>
      <c r="B88" s="159"/>
      <c r="C88" s="159"/>
      <c r="D88" s="159"/>
      <c r="E88" s="159"/>
      <c r="F88" s="159"/>
      <c r="G88" s="159"/>
      <c r="H88" s="159"/>
      <c r="I88" s="159"/>
      <c r="J88" s="159"/>
    </row>
    <row r="89" spans="1:10" ht="20.100000000000001" customHeight="1" x14ac:dyDescent="0.2">
      <c r="A89" s="159"/>
      <c r="B89" s="159"/>
      <c r="C89" s="159"/>
      <c r="D89" s="159"/>
      <c r="E89" s="159"/>
      <c r="F89" s="159"/>
      <c r="G89" s="159"/>
      <c r="H89" s="159"/>
      <c r="I89" s="159"/>
      <c r="J89" s="159"/>
    </row>
    <row r="90" spans="1:10" ht="20.100000000000001" customHeight="1" x14ac:dyDescent="0.2">
      <c r="A90" s="159"/>
      <c r="B90" s="159"/>
      <c r="C90" s="159"/>
      <c r="D90" s="159"/>
      <c r="E90" s="159"/>
      <c r="F90" s="159"/>
      <c r="G90" s="159"/>
      <c r="H90" s="159"/>
      <c r="I90" s="159"/>
      <c r="J90" s="159"/>
    </row>
    <row r="91" spans="1:10" ht="20.100000000000001" customHeight="1" x14ac:dyDescent="0.2">
      <c r="A91" s="159"/>
      <c r="B91" s="159"/>
      <c r="C91" s="159"/>
      <c r="D91" s="159"/>
      <c r="E91" s="159"/>
      <c r="F91" s="159"/>
      <c r="G91" s="159"/>
      <c r="H91" s="159"/>
      <c r="I91" s="159"/>
      <c r="J91" s="159"/>
    </row>
    <row r="92" spans="1:10" ht="20.100000000000001" customHeight="1" x14ac:dyDescent="0.2">
      <c r="A92" s="159"/>
      <c r="B92" s="159"/>
      <c r="C92" s="159"/>
      <c r="D92" s="159"/>
      <c r="E92" s="159"/>
      <c r="F92" s="159"/>
      <c r="G92" s="159"/>
      <c r="H92" s="159"/>
      <c r="I92" s="159"/>
      <c r="J92" s="159"/>
    </row>
    <row r="93" spans="1:10" ht="20.100000000000001" customHeight="1" x14ac:dyDescent="0.2">
      <c r="A93" s="159"/>
      <c r="B93" s="159"/>
      <c r="C93" s="159"/>
      <c r="D93" s="159"/>
      <c r="E93" s="159"/>
      <c r="F93" s="159"/>
      <c r="G93" s="159"/>
      <c r="H93" s="159"/>
      <c r="I93" s="159"/>
      <c r="J93" s="159"/>
    </row>
    <row r="94" spans="1:10" ht="20.100000000000001" customHeight="1" x14ac:dyDescent="0.2">
      <c r="A94" s="159"/>
      <c r="B94" s="159"/>
      <c r="C94" s="159"/>
      <c r="D94" s="159"/>
      <c r="E94" s="159"/>
      <c r="F94" s="159"/>
      <c r="G94" s="159"/>
      <c r="H94" s="159"/>
      <c r="I94" s="159"/>
      <c r="J94" s="159"/>
    </row>
    <row r="95" spans="1:10" ht="20.100000000000001" customHeight="1" x14ac:dyDescent="0.2">
      <c r="A95" s="159"/>
      <c r="B95" s="159"/>
      <c r="C95" s="159"/>
      <c r="D95" s="159"/>
      <c r="E95" s="159"/>
      <c r="F95" s="159"/>
      <c r="G95" s="159"/>
      <c r="H95" s="159"/>
      <c r="I95" s="159"/>
      <c r="J95" s="159"/>
    </row>
    <row r="96" spans="1:10" ht="20.100000000000001" customHeight="1" x14ac:dyDescent="0.2">
      <c r="A96" s="159"/>
      <c r="B96" s="159"/>
      <c r="C96" s="159"/>
      <c r="D96" s="159"/>
      <c r="E96" s="159"/>
      <c r="F96" s="159"/>
      <c r="G96" s="159"/>
      <c r="H96" s="159"/>
      <c r="I96" s="159"/>
      <c r="J96" s="159"/>
    </row>
    <row r="97" spans="1:10" ht="20.100000000000001" customHeight="1" x14ac:dyDescent="0.2">
      <c r="A97" s="159"/>
      <c r="B97" s="159"/>
      <c r="C97" s="159"/>
      <c r="D97" s="159"/>
      <c r="E97" s="159"/>
      <c r="F97" s="159"/>
      <c r="G97" s="159"/>
      <c r="H97" s="159"/>
      <c r="I97" s="159"/>
      <c r="J97" s="159"/>
    </row>
    <row r="98" spans="1:10" ht="20.100000000000001" customHeight="1" x14ac:dyDescent="0.2">
      <c r="A98" s="159"/>
      <c r="B98" s="159"/>
      <c r="C98" s="159"/>
      <c r="D98" s="159"/>
      <c r="E98" s="159"/>
      <c r="F98" s="159"/>
      <c r="G98" s="159"/>
      <c r="H98" s="159"/>
      <c r="I98" s="159"/>
      <c r="J98" s="159"/>
    </row>
    <row r="99" spans="1:10" ht="20.100000000000001" customHeight="1" x14ac:dyDescent="0.2">
      <c r="A99" s="159"/>
      <c r="B99" s="159"/>
      <c r="C99" s="159"/>
      <c r="D99" s="159"/>
      <c r="E99" s="159"/>
      <c r="F99" s="159"/>
      <c r="G99" s="159"/>
      <c r="H99" s="159"/>
      <c r="I99" s="159"/>
      <c r="J99" s="159"/>
    </row>
    <row r="100" spans="1:10" ht="20.100000000000001" customHeight="1" x14ac:dyDescent="0.2">
      <c r="A100" s="159"/>
      <c r="B100" s="159"/>
      <c r="C100" s="159"/>
      <c r="D100" s="159"/>
      <c r="E100" s="159"/>
      <c r="F100" s="159"/>
      <c r="G100" s="159"/>
      <c r="H100" s="159"/>
      <c r="I100" s="159"/>
      <c r="J100" s="159"/>
    </row>
    <row r="101" spans="1:10" ht="20.100000000000001" customHeight="1" x14ac:dyDescent="0.2">
      <c r="A101" s="159"/>
      <c r="B101" s="159"/>
      <c r="C101" s="159"/>
      <c r="D101" s="159"/>
      <c r="E101" s="159"/>
      <c r="F101" s="159"/>
      <c r="G101" s="159"/>
      <c r="H101" s="159"/>
      <c r="I101" s="159"/>
      <c r="J101" s="159"/>
    </row>
    <row r="102" spans="1:10" ht="20.100000000000001" customHeight="1" x14ac:dyDescent="0.2">
      <c r="A102" s="159"/>
      <c r="B102" s="159"/>
      <c r="C102" s="159"/>
      <c r="D102" s="159"/>
      <c r="E102" s="159"/>
      <c r="F102" s="159"/>
      <c r="G102" s="159"/>
      <c r="H102" s="159"/>
      <c r="I102" s="159"/>
      <c r="J102" s="159"/>
    </row>
    <row r="103" spans="1:10" ht="20.100000000000001" customHeight="1" x14ac:dyDescent="0.2">
      <c r="A103" s="159"/>
      <c r="B103" s="159"/>
      <c r="C103" s="159"/>
      <c r="D103" s="159"/>
      <c r="E103" s="159"/>
      <c r="F103" s="159"/>
      <c r="G103" s="159"/>
      <c r="H103" s="159"/>
      <c r="I103" s="159"/>
      <c r="J103" s="159"/>
    </row>
    <row r="104" spans="1:10" ht="20.100000000000001" customHeight="1" x14ac:dyDescent="0.2">
      <c r="A104" s="159"/>
      <c r="B104" s="159"/>
      <c r="C104" s="159"/>
      <c r="D104" s="159"/>
      <c r="E104" s="159"/>
      <c r="F104" s="159"/>
      <c r="G104" s="159"/>
      <c r="H104" s="159"/>
      <c r="I104" s="159"/>
      <c r="J104" s="159"/>
    </row>
    <row r="105" spans="1:10" ht="20.100000000000001" customHeight="1" x14ac:dyDescent="0.2">
      <c r="A105" s="159"/>
      <c r="B105" s="159"/>
      <c r="C105" s="159"/>
      <c r="D105" s="159"/>
      <c r="E105" s="159"/>
      <c r="F105" s="159"/>
      <c r="G105" s="159"/>
      <c r="H105" s="159"/>
      <c r="I105" s="159"/>
      <c r="J105" s="159"/>
    </row>
    <row r="106" spans="1:10" ht="20.100000000000001" customHeight="1" x14ac:dyDescent="0.2">
      <c r="A106" s="159"/>
      <c r="B106" s="159"/>
      <c r="C106" s="159"/>
      <c r="D106" s="159"/>
      <c r="E106" s="159"/>
      <c r="F106" s="159"/>
      <c r="G106" s="159"/>
      <c r="H106" s="159"/>
      <c r="I106" s="159"/>
      <c r="J106" s="159"/>
    </row>
    <row r="107" spans="1:10" ht="20.100000000000001" customHeight="1" x14ac:dyDescent="0.2">
      <c r="A107" s="159"/>
      <c r="B107" s="159"/>
      <c r="C107" s="159"/>
      <c r="D107" s="159"/>
      <c r="E107" s="159"/>
      <c r="F107" s="159"/>
      <c r="G107" s="159"/>
      <c r="H107" s="159"/>
      <c r="I107" s="159"/>
      <c r="J107" s="159"/>
    </row>
    <row r="108" spans="1:10" ht="20.100000000000001" customHeight="1" x14ac:dyDescent="0.2">
      <c r="A108" s="159"/>
      <c r="B108" s="159"/>
      <c r="C108" s="159"/>
      <c r="D108" s="159"/>
      <c r="E108" s="159"/>
      <c r="F108" s="159"/>
      <c r="G108" s="159"/>
      <c r="H108" s="159"/>
      <c r="I108" s="159"/>
      <c r="J108" s="159"/>
    </row>
    <row r="109" spans="1:10" ht="20.100000000000001" customHeight="1" x14ac:dyDescent="0.2">
      <c r="A109" s="159"/>
      <c r="B109" s="159"/>
      <c r="C109" s="159"/>
      <c r="D109" s="159"/>
      <c r="E109" s="159"/>
      <c r="F109" s="159"/>
      <c r="G109" s="159"/>
      <c r="H109" s="159"/>
      <c r="I109" s="159"/>
      <c r="J109" s="159"/>
    </row>
    <row r="110" spans="1:10" ht="20.100000000000001" customHeight="1" x14ac:dyDescent="0.2">
      <c r="A110" s="159"/>
      <c r="B110" s="159"/>
      <c r="C110" s="159"/>
      <c r="D110" s="159"/>
      <c r="E110" s="159"/>
      <c r="F110" s="159"/>
      <c r="G110" s="159"/>
      <c r="H110" s="159"/>
      <c r="I110" s="159"/>
      <c r="J110" s="159"/>
    </row>
    <row r="111" spans="1:10" ht="20.100000000000001" customHeight="1" x14ac:dyDescent="0.2">
      <c r="A111" s="159"/>
      <c r="B111" s="159"/>
      <c r="C111" s="159"/>
      <c r="D111" s="159"/>
      <c r="E111" s="159"/>
      <c r="F111" s="159"/>
      <c r="G111" s="159"/>
      <c r="H111" s="159"/>
      <c r="I111" s="159"/>
      <c r="J111" s="159"/>
    </row>
    <row r="112" spans="1:10" ht="20.100000000000001" customHeight="1" x14ac:dyDescent="0.2">
      <c r="A112" s="159"/>
      <c r="B112" s="159"/>
      <c r="C112" s="159"/>
      <c r="D112" s="159"/>
      <c r="E112" s="159"/>
      <c r="F112" s="159"/>
      <c r="G112" s="159"/>
      <c r="H112" s="159"/>
      <c r="I112" s="159"/>
      <c r="J112" s="159"/>
    </row>
    <row r="113" spans="1:10" ht="20.100000000000001" customHeight="1" x14ac:dyDescent="0.2">
      <c r="A113" s="159"/>
      <c r="B113" s="159"/>
      <c r="C113" s="159"/>
      <c r="D113" s="159"/>
      <c r="E113" s="159"/>
      <c r="F113" s="159"/>
      <c r="G113" s="159"/>
      <c r="H113" s="159"/>
      <c r="I113" s="159"/>
      <c r="J113" s="159"/>
    </row>
    <row r="114" spans="1:10" ht="20.100000000000001" customHeight="1" x14ac:dyDescent="0.2">
      <c r="A114" s="159"/>
      <c r="B114" s="159"/>
      <c r="C114" s="159"/>
      <c r="D114" s="159"/>
      <c r="E114" s="159"/>
      <c r="F114" s="159"/>
      <c r="G114" s="159"/>
      <c r="H114" s="159"/>
      <c r="I114" s="159"/>
      <c r="J114" s="159"/>
    </row>
    <row r="115" spans="1:10" ht="20.100000000000001" customHeight="1" x14ac:dyDescent="0.2">
      <c r="A115" s="159"/>
      <c r="B115" s="159"/>
      <c r="C115" s="159"/>
      <c r="D115" s="159"/>
      <c r="E115" s="159"/>
      <c r="F115" s="159"/>
      <c r="G115" s="159"/>
      <c r="H115" s="159"/>
      <c r="I115" s="159"/>
      <c r="J115" s="159"/>
    </row>
    <row r="116" spans="1:10" ht="20.100000000000001" customHeight="1" x14ac:dyDescent="0.2">
      <c r="A116" s="159"/>
      <c r="B116" s="159"/>
      <c r="C116" s="159"/>
      <c r="D116" s="159"/>
      <c r="E116" s="159"/>
      <c r="F116" s="159"/>
      <c r="G116" s="159"/>
      <c r="H116" s="159"/>
      <c r="I116" s="159"/>
      <c r="J116" s="159"/>
    </row>
    <row r="117" spans="1:10" ht="20.100000000000001" customHeight="1" x14ac:dyDescent="0.2">
      <c r="A117" s="159"/>
      <c r="B117" s="159"/>
      <c r="C117" s="159"/>
      <c r="D117" s="159"/>
      <c r="E117" s="159"/>
      <c r="F117" s="159"/>
      <c r="G117" s="159"/>
      <c r="H117" s="159"/>
      <c r="I117" s="159"/>
      <c r="J117" s="159"/>
    </row>
    <row r="118" spans="1:10" ht="20.100000000000001" customHeight="1" x14ac:dyDescent="0.2">
      <c r="A118" s="159"/>
      <c r="B118" s="159"/>
      <c r="C118" s="159"/>
      <c r="D118" s="159"/>
      <c r="E118" s="159"/>
      <c r="F118" s="159"/>
      <c r="G118" s="159"/>
      <c r="H118" s="159"/>
      <c r="I118" s="159"/>
      <c r="J118" s="159"/>
    </row>
    <row r="119" spans="1:10" ht="20.100000000000001" customHeight="1" x14ac:dyDescent="0.2">
      <c r="A119" s="159"/>
      <c r="B119" s="159"/>
      <c r="C119" s="159"/>
      <c r="D119" s="159"/>
      <c r="E119" s="159"/>
      <c r="F119" s="159"/>
      <c r="G119" s="159"/>
      <c r="H119" s="159"/>
      <c r="I119" s="159"/>
      <c r="J119" s="159"/>
    </row>
    <row r="120" spans="1:10" ht="20.100000000000001" customHeight="1" x14ac:dyDescent="0.2">
      <c r="A120" s="159"/>
      <c r="B120" s="159"/>
      <c r="C120" s="159"/>
      <c r="D120" s="159"/>
      <c r="E120" s="159"/>
      <c r="F120" s="159"/>
      <c r="G120" s="159"/>
      <c r="H120" s="159"/>
      <c r="I120" s="159"/>
      <c r="J120" s="159"/>
    </row>
    <row r="121" spans="1:10" ht="20.100000000000001" customHeight="1" x14ac:dyDescent="0.2">
      <c r="A121" s="159"/>
      <c r="B121" s="159"/>
      <c r="C121" s="159"/>
      <c r="D121" s="159"/>
      <c r="E121" s="159"/>
      <c r="F121" s="159"/>
      <c r="G121" s="159"/>
      <c r="H121" s="159"/>
      <c r="I121" s="159"/>
      <c r="J121" s="159"/>
    </row>
    <row r="122" spans="1:10" ht="20.100000000000001" customHeight="1" x14ac:dyDescent="0.2">
      <c r="A122" s="159"/>
      <c r="B122" s="159"/>
      <c r="C122" s="159"/>
      <c r="D122" s="159"/>
      <c r="E122" s="159"/>
      <c r="F122" s="159"/>
      <c r="G122" s="159"/>
      <c r="H122" s="159"/>
      <c r="I122" s="159"/>
      <c r="J122" s="159"/>
    </row>
    <row r="123" spans="1:10" ht="20.100000000000001" customHeight="1" x14ac:dyDescent="0.2">
      <c r="A123" s="159"/>
      <c r="B123" s="159"/>
      <c r="C123" s="159"/>
      <c r="D123" s="159"/>
      <c r="E123" s="159"/>
      <c r="F123" s="159"/>
      <c r="G123" s="159"/>
      <c r="H123" s="159"/>
      <c r="I123" s="159"/>
      <c r="J123" s="159"/>
    </row>
    <row r="124" spans="1:10" ht="20.100000000000001" customHeight="1" x14ac:dyDescent="0.2">
      <c r="A124" s="159"/>
      <c r="B124" s="159"/>
      <c r="C124" s="159"/>
      <c r="D124" s="159"/>
      <c r="E124" s="159"/>
      <c r="F124" s="159"/>
      <c r="G124" s="159"/>
      <c r="H124" s="159"/>
      <c r="I124" s="159"/>
      <c r="J124" s="159"/>
    </row>
    <row r="125" spans="1:10" ht="20.100000000000001" customHeight="1" x14ac:dyDescent="0.2">
      <c r="A125" s="159"/>
      <c r="B125" s="159"/>
      <c r="C125" s="159"/>
      <c r="D125" s="159"/>
      <c r="E125" s="159"/>
      <c r="F125" s="159"/>
      <c r="G125" s="159"/>
      <c r="H125" s="159"/>
      <c r="I125" s="159"/>
      <c r="J125" s="159"/>
    </row>
    <row r="126" spans="1:10" ht="20.100000000000001" customHeight="1" x14ac:dyDescent="0.2">
      <c r="A126" s="159"/>
      <c r="B126" s="159"/>
      <c r="C126" s="159"/>
      <c r="D126" s="159"/>
      <c r="E126" s="159"/>
      <c r="F126" s="159"/>
      <c r="G126" s="159"/>
      <c r="H126" s="159"/>
      <c r="I126" s="159"/>
      <c r="J126" s="159"/>
    </row>
    <row r="127" spans="1:10" ht="20.100000000000001" customHeight="1" x14ac:dyDescent="0.2">
      <c r="A127" s="159"/>
      <c r="B127" s="159"/>
      <c r="C127" s="159"/>
      <c r="D127" s="159"/>
      <c r="E127" s="159"/>
      <c r="F127" s="159"/>
      <c r="G127" s="159"/>
      <c r="H127" s="159"/>
      <c r="I127" s="159"/>
      <c r="J127" s="159"/>
    </row>
    <row r="128" spans="1:10" ht="20.100000000000001" customHeight="1" x14ac:dyDescent="0.2">
      <c r="A128" s="159"/>
      <c r="B128" s="159"/>
      <c r="C128" s="159"/>
      <c r="D128" s="159"/>
      <c r="E128" s="159"/>
      <c r="F128" s="159"/>
      <c r="G128" s="159"/>
      <c r="H128" s="159"/>
      <c r="I128" s="159"/>
      <c r="J128" s="159"/>
    </row>
    <row r="129" spans="1:10" ht="20.100000000000001" customHeight="1" x14ac:dyDescent="0.2">
      <c r="A129" s="159"/>
      <c r="B129" s="159"/>
      <c r="C129" s="159"/>
      <c r="D129" s="159"/>
      <c r="E129" s="159"/>
      <c r="F129" s="159"/>
      <c r="G129" s="159"/>
      <c r="H129" s="159"/>
      <c r="I129" s="159"/>
      <c r="J129" s="159"/>
    </row>
    <row r="130" spans="1:10" ht="20.100000000000001" customHeight="1" x14ac:dyDescent="0.2">
      <c r="A130" s="159"/>
      <c r="B130" s="159"/>
      <c r="C130" s="159"/>
      <c r="D130" s="159"/>
      <c r="E130" s="159"/>
      <c r="F130" s="159"/>
      <c r="G130" s="159"/>
      <c r="H130" s="159"/>
      <c r="I130" s="159"/>
      <c r="J130" s="159"/>
    </row>
    <row r="131" spans="1:10" ht="20.100000000000001" customHeight="1" x14ac:dyDescent="0.2">
      <c r="A131" s="159"/>
      <c r="B131" s="159"/>
      <c r="C131" s="159"/>
      <c r="D131" s="159"/>
      <c r="E131" s="159"/>
      <c r="F131" s="159"/>
      <c r="G131" s="159"/>
      <c r="H131" s="159"/>
      <c r="I131" s="159"/>
      <c r="J131" s="159"/>
    </row>
    <row r="132" spans="1:10" ht="20.100000000000001" customHeight="1" x14ac:dyDescent="0.2">
      <c r="A132" s="159"/>
      <c r="B132" s="159"/>
      <c r="C132" s="159"/>
      <c r="D132" s="159"/>
      <c r="E132" s="159"/>
      <c r="F132" s="159"/>
      <c r="G132" s="159"/>
      <c r="H132" s="159"/>
      <c r="I132" s="159"/>
      <c r="J132" s="159"/>
    </row>
    <row r="133" spans="1:10" ht="20.100000000000001" customHeight="1" x14ac:dyDescent="0.2">
      <c r="A133" s="159"/>
      <c r="B133" s="159"/>
      <c r="C133" s="159"/>
      <c r="D133" s="159"/>
      <c r="E133" s="159"/>
      <c r="F133" s="159"/>
      <c r="G133" s="159"/>
      <c r="H133" s="159"/>
      <c r="I133" s="159"/>
      <c r="J133" s="159"/>
    </row>
    <row r="134" spans="1:10" ht="20.100000000000001" customHeight="1" x14ac:dyDescent="0.2">
      <c r="A134" s="159"/>
      <c r="B134" s="159"/>
      <c r="C134" s="159"/>
      <c r="D134" s="159"/>
      <c r="E134" s="159"/>
      <c r="F134" s="159"/>
      <c r="G134" s="159"/>
      <c r="H134" s="159"/>
      <c r="I134" s="159"/>
      <c r="J134" s="159"/>
    </row>
    <row r="135" spans="1:10" ht="20.100000000000001" customHeight="1" x14ac:dyDescent="0.2">
      <c r="A135" s="159"/>
      <c r="B135" s="159"/>
      <c r="C135" s="159"/>
      <c r="D135" s="159"/>
      <c r="E135" s="159"/>
      <c r="F135" s="159"/>
      <c r="G135" s="159"/>
      <c r="H135" s="159"/>
      <c r="I135" s="159"/>
      <c r="J135" s="159"/>
    </row>
    <row r="136" spans="1:10" ht="20.100000000000001" customHeight="1" x14ac:dyDescent="0.2">
      <c r="A136" s="159"/>
      <c r="B136" s="159"/>
      <c r="C136" s="159"/>
      <c r="D136" s="159"/>
      <c r="E136" s="159"/>
      <c r="F136" s="159"/>
      <c r="G136" s="159"/>
      <c r="H136" s="159"/>
      <c r="I136" s="159"/>
      <c r="J136" s="159"/>
    </row>
    <row r="137" spans="1:10" ht="20.100000000000001" customHeight="1" x14ac:dyDescent="0.2">
      <c r="A137" s="159"/>
      <c r="B137" s="159"/>
      <c r="C137" s="159"/>
      <c r="D137" s="159"/>
      <c r="E137" s="159"/>
      <c r="F137" s="159"/>
      <c r="G137" s="159"/>
      <c r="H137" s="159"/>
      <c r="I137" s="159"/>
      <c r="J137" s="159"/>
    </row>
    <row r="138" spans="1:10" ht="20.100000000000001" customHeight="1" x14ac:dyDescent="0.2">
      <c r="A138" s="159"/>
      <c r="B138" s="159"/>
      <c r="C138" s="159"/>
      <c r="D138" s="159"/>
      <c r="E138" s="159"/>
      <c r="F138" s="159"/>
      <c r="G138" s="159"/>
      <c r="H138" s="159"/>
      <c r="I138" s="159"/>
      <c r="J138" s="159"/>
    </row>
    <row r="139" spans="1:10" ht="20.100000000000001" customHeight="1" x14ac:dyDescent="0.2">
      <c r="A139" s="159"/>
      <c r="B139" s="159"/>
      <c r="C139" s="159"/>
      <c r="D139" s="159"/>
      <c r="E139" s="159"/>
      <c r="F139" s="159"/>
      <c r="G139" s="159"/>
      <c r="H139" s="159"/>
      <c r="I139" s="159"/>
      <c r="J139" s="159"/>
    </row>
    <row r="140" spans="1:10" ht="20.100000000000001" customHeight="1" x14ac:dyDescent="0.2">
      <c r="A140" s="161"/>
      <c r="B140" s="161"/>
      <c r="C140" s="159"/>
      <c r="D140" s="159"/>
      <c r="E140" s="159"/>
      <c r="F140" s="159"/>
      <c r="G140" s="159"/>
      <c r="H140" s="159"/>
      <c r="I140" s="159"/>
      <c r="J140" s="159"/>
    </row>
    <row r="141" spans="1:10" ht="20.100000000000001" customHeight="1" x14ac:dyDescent="0.2">
      <c r="A141" s="161"/>
      <c r="B141" s="161"/>
      <c r="C141" s="159"/>
      <c r="D141" s="159"/>
      <c r="E141" s="159"/>
      <c r="F141" s="159"/>
      <c r="G141" s="159"/>
      <c r="H141" s="159"/>
      <c r="I141" s="159"/>
      <c r="J141" s="159"/>
    </row>
    <row r="142" spans="1:10" ht="20.100000000000001" customHeight="1" x14ac:dyDescent="0.2">
      <c r="A142" s="161"/>
      <c r="B142" s="161"/>
      <c r="C142" s="159"/>
      <c r="D142" s="159"/>
      <c r="E142" s="159"/>
      <c r="F142" s="159"/>
      <c r="G142" s="159"/>
      <c r="H142" s="159"/>
      <c r="I142" s="159"/>
      <c r="J142" s="159"/>
    </row>
    <row r="143" spans="1:10" x14ac:dyDescent="0.2">
      <c r="A143" s="161"/>
      <c r="B143" s="161"/>
      <c r="C143" s="159"/>
      <c r="D143" s="159"/>
      <c r="E143" s="159"/>
      <c r="F143" s="159"/>
      <c r="G143" s="159"/>
      <c r="H143" s="159"/>
      <c r="I143" s="159"/>
      <c r="J143" s="159"/>
    </row>
    <row r="144" spans="1:10" x14ac:dyDescent="0.2">
      <c r="A144" s="161"/>
      <c r="B144" s="161"/>
      <c r="C144" s="159"/>
      <c r="D144" s="159"/>
      <c r="E144" s="159"/>
      <c r="F144" s="159"/>
      <c r="G144" s="159"/>
      <c r="H144" s="159"/>
      <c r="I144" s="159"/>
      <c r="J144" s="159"/>
    </row>
    <row r="145" spans="1:10" x14ac:dyDescent="0.2">
      <c r="A145" s="460"/>
      <c r="B145" s="460"/>
      <c r="C145" s="159"/>
      <c r="D145" s="159"/>
      <c r="E145" s="159"/>
      <c r="F145" s="159"/>
      <c r="G145" s="159"/>
      <c r="H145" s="159"/>
      <c r="I145" s="159"/>
      <c r="J145" s="159"/>
    </row>
    <row r="146" spans="1:10" x14ac:dyDescent="0.2">
      <c r="A146" s="460"/>
      <c r="B146" s="460"/>
      <c r="C146" s="159"/>
      <c r="D146" s="159"/>
      <c r="E146" s="159"/>
      <c r="F146" s="159"/>
      <c r="G146" s="159"/>
      <c r="H146" s="159"/>
      <c r="I146" s="159"/>
      <c r="J146" s="159"/>
    </row>
    <row r="147" spans="1:10" x14ac:dyDescent="0.2">
      <c r="A147" s="460"/>
      <c r="B147" s="460"/>
      <c r="C147" s="159"/>
      <c r="D147" s="159"/>
      <c r="E147" s="159"/>
      <c r="F147" s="159"/>
      <c r="G147" s="159"/>
      <c r="H147" s="159"/>
      <c r="I147" s="159"/>
      <c r="J147" s="159"/>
    </row>
    <row r="148" spans="1:10" x14ac:dyDescent="0.2">
      <c r="A148" s="160"/>
      <c r="B148" s="159"/>
      <c r="C148" s="159"/>
      <c r="D148" s="159"/>
      <c r="E148" s="159"/>
      <c r="F148" s="159"/>
      <c r="G148" s="159"/>
      <c r="H148" s="159"/>
      <c r="I148" s="159"/>
      <c r="J148" s="159"/>
    </row>
    <row r="149" spans="1:10" ht="23.25" customHeight="1" x14ac:dyDescent="0.2">
      <c r="A149" s="163"/>
      <c r="B149" s="163"/>
      <c r="C149" s="159"/>
      <c r="D149" s="159"/>
      <c r="E149" s="159"/>
      <c r="F149" s="159"/>
      <c r="G149" s="159"/>
      <c r="H149" s="159"/>
      <c r="I149" s="159"/>
      <c r="J149" s="159"/>
    </row>
    <row r="150" spans="1:10" x14ac:dyDescent="0.2">
      <c r="A150" s="164"/>
      <c r="B150" s="165"/>
      <c r="C150" s="159"/>
      <c r="D150" s="159"/>
      <c r="E150" s="159"/>
      <c r="F150" s="159"/>
      <c r="G150" s="159"/>
      <c r="H150" s="159"/>
      <c r="I150" s="159"/>
      <c r="J150" s="159"/>
    </row>
    <row r="151" spans="1:10" x14ac:dyDescent="0.2">
      <c r="A151" s="164"/>
      <c r="B151" s="165"/>
      <c r="C151" s="159"/>
      <c r="D151" s="159"/>
      <c r="E151" s="159"/>
      <c r="F151" s="159"/>
      <c r="G151" s="159"/>
      <c r="H151" s="159"/>
      <c r="I151" s="159"/>
      <c r="J151" s="159"/>
    </row>
    <row r="152" spans="1:10" x14ac:dyDescent="0.2">
      <c r="A152" s="166"/>
      <c r="B152" s="167"/>
      <c r="C152" s="159"/>
      <c r="D152" s="159"/>
      <c r="E152" s="159"/>
      <c r="F152" s="159"/>
      <c r="G152" s="159"/>
      <c r="H152" s="159"/>
      <c r="I152" s="159"/>
      <c r="J152" s="159"/>
    </row>
    <row r="153" spans="1:10" x14ac:dyDescent="0.2">
      <c r="A153" s="168"/>
      <c r="B153" s="169"/>
      <c r="C153" s="159"/>
      <c r="D153" s="159"/>
      <c r="E153" s="159"/>
      <c r="F153" s="159"/>
      <c r="G153" s="159"/>
      <c r="H153" s="159"/>
      <c r="I153" s="159"/>
      <c r="J153" s="159"/>
    </row>
    <row r="154" spans="1:10" x14ac:dyDescent="0.2">
      <c r="A154" s="166"/>
      <c r="B154" s="167"/>
      <c r="C154" s="159"/>
      <c r="D154" s="159"/>
      <c r="E154" s="159"/>
      <c r="F154" s="159"/>
      <c r="G154" s="159"/>
      <c r="H154" s="159"/>
      <c r="I154" s="159"/>
      <c r="J154" s="159"/>
    </row>
    <row r="155" spans="1:10" x14ac:dyDescent="0.2">
      <c r="A155" s="168"/>
      <c r="B155" s="169"/>
      <c r="C155" s="159"/>
      <c r="D155" s="159"/>
      <c r="E155" s="159"/>
      <c r="F155" s="159"/>
      <c r="G155" s="159"/>
      <c r="H155" s="159"/>
      <c r="I155" s="159"/>
      <c r="J155" s="159"/>
    </row>
    <row r="156" spans="1:10" x14ac:dyDescent="0.2">
      <c r="A156" s="166"/>
      <c r="B156" s="167"/>
      <c r="C156" s="159"/>
      <c r="D156" s="159"/>
      <c r="E156" s="159"/>
      <c r="F156" s="159"/>
      <c r="G156" s="159"/>
      <c r="H156" s="159"/>
      <c r="I156" s="159"/>
      <c r="J156" s="159"/>
    </row>
    <row r="157" spans="1:10" x14ac:dyDescent="0.2">
      <c r="A157" s="168"/>
      <c r="B157" s="169"/>
      <c r="C157" s="159"/>
      <c r="D157" s="159"/>
      <c r="E157" s="159"/>
      <c r="F157" s="159"/>
      <c r="G157" s="159"/>
      <c r="H157" s="159"/>
      <c r="I157" s="159"/>
      <c r="J157" s="159"/>
    </row>
    <row r="158" spans="1:10" x14ac:dyDescent="0.2">
      <c r="A158" s="168"/>
      <c r="B158" s="169"/>
      <c r="C158" s="159"/>
      <c r="D158" s="159"/>
      <c r="E158" s="159"/>
      <c r="F158" s="159"/>
      <c r="G158" s="159"/>
      <c r="H158" s="159"/>
      <c r="I158" s="159"/>
      <c r="J158" s="159"/>
    </row>
    <row r="159" spans="1:10" x14ac:dyDescent="0.2">
      <c r="A159" s="166"/>
      <c r="B159" s="167"/>
      <c r="C159" s="159"/>
      <c r="D159" s="159"/>
      <c r="E159" s="159"/>
      <c r="F159" s="159"/>
      <c r="G159" s="159"/>
      <c r="H159" s="159"/>
      <c r="I159" s="159"/>
      <c r="J159" s="159"/>
    </row>
    <row r="160" spans="1:10" x14ac:dyDescent="0.2">
      <c r="A160" s="170"/>
      <c r="B160" s="171"/>
    </row>
    <row r="161" spans="1:2" x14ac:dyDescent="0.2">
      <c r="A161" s="170"/>
      <c r="B161" s="171"/>
    </row>
    <row r="164" spans="1:2" x14ac:dyDescent="0.2">
      <c r="A164" s="172"/>
      <c r="B164" s="172"/>
    </row>
    <row r="165" spans="1:2" x14ac:dyDescent="0.2">
      <c r="A165" s="172"/>
      <c r="B165" s="172"/>
    </row>
    <row r="166" spans="1:2" x14ac:dyDescent="0.2">
      <c r="A166" s="172"/>
      <c r="B166" s="172"/>
    </row>
    <row r="167" spans="1:2" x14ac:dyDescent="0.2">
      <c r="A167" s="172"/>
      <c r="B167" s="172"/>
    </row>
    <row r="168" spans="1:2" x14ac:dyDescent="0.2">
      <c r="A168" s="170"/>
      <c r="B168" s="171"/>
    </row>
    <row r="171" spans="1:2" x14ac:dyDescent="0.2">
      <c r="A171" s="172"/>
      <c r="B171" s="172"/>
    </row>
    <row r="172" spans="1:2" x14ac:dyDescent="0.2">
      <c r="A172" s="172"/>
      <c r="B172" s="172"/>
    </row>
    <row r="173" spans="1:2" x14ac:dyDescent="0.2">
      <c r="A173" s="172"/>
      <c r="B173" s="172"/>
    </row>
    <row r="174" spans="1:2" x14ac:dyDescent="0.2">
      <c r="A174" s="172"/>
      <c r="B174" s="172"/>
    </row>
  </sheetData>
  <sheetProtection selectLockedCells="1" selectUnlockedCells="1"/>
  <mergeCells count="7">
    <mergeCell ref="A146:B146"/>
    <mergeCell ref="A147:B147"/>
    <mergeCell ref="A1:I1"/>
    <mergeCell ref="A2:I2"/>
    <mergeCell ref="A44:I44"/>
    <mergeCell ref="A45:I45"/>
    <mergeCell ref="A145:B145"/>
  </mergeCells>
  <printOptions horizontalCentered="1"/>
  <pageMargins left="0.23622047244094499" right="0.23622047244094499" top="0" bottom="0.15748031496063" header="0.31496062992126" footer="0.31496062992126"/>
  <pageSetup paperSize="9" scale="75" firstPageNumber="0" orientation="landscape" useFirstPageNumber="1" r:id="rId1"/>
  <headerFooter alignWithMargins="0"/>
  <rowBreaks count="1" manualBreakCount="1">
    <brk id="4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E174"/>
  <sheetViews>
    <sheetView tabSelected="1" showWhiteSpace="0" topLeftCell="A149" zoomScale="98" zoomScaleNormal="98" workbookViewId="0">
      <selection activeCell="C168" sqref="C168"/>
    </sheetView>
  </sheetViews>
  <sheetFormatPr defaultColWidth="11.5703125" defaultRowHeight="15" x14ac:dyDescent="0.25"/>
  <cols>
    <col min="1" max="1" width="14.140625" style="12" customWidth="1"/>
    <col min="2" max="2" width="42.28515625" style="12" customWidth="1"/>
    <col min="3" max="3" width="17" style="12" customWidth="1"/>
    <col min="4" max="4" width="16.5703125" style="12" customWidth="1"/>
    <col min="5" max="5" width="16.85546875" style="12" customWidth="1"/>
    <col min="6" max="6" width="17.140625" style="12" customWidth="1"/>
    <col min="7" max="7" width="16.85546875" style="12" customWidth="1"/>
    <col min="8" max="8" width="17.140625" style="12" customWidth="1"/>
    <col min="9" max="9" width="16.85546875" style="12" customWidth="1"/>
    <col min="10" max="10" width="10.140625" style="12" customWidth="1"/>
    <col min="11" max="11" width="15.28515625" style="12" customWidth="1"/>
    <col min="12" max="12" width="12.42578125" style="12" customWidth="1"/>
    <col min="13" max="13" width="10.42578125" style="12" customWidth="1"/>
    <col min="14" max="254" width="9.140625" style="12" customWidth="1"/>
    <col min="255" max="16384" width="11.5703125" style="12"/>
  </cols>
  <sheetData>
    <row r="1" spans="1:12" hidden="1" x14ac:dyDescent="0.25"/>
    <row r="2" spans="1:12" ht="25.5" customHeight="1" thickBot="1" x14ac:dyDescent="0.4">
      <c r="A2" s="467" t="s">
        <v>331</v>
      </c>
      <c r="B2" s="467"/>
      <c r="C2" s="467"/>
      <c r="D2" s="467"/>
      <c r="E2" s="467"/>
      <c r="F2" s="467"/>
      <c r="G2" s="467"/>
      <c r="H2" s="467"/>
      <c r="I2" s="467"/>
    </row>
    <row r="3" spans="1:12" ht="23.25" customHeight="1" thickBot="1" x14ac:dyDescent="0.35">
      <c r="A3" s="13"/>
      <c r="B3" s="14" t="s">
        <v>39</v>
      </c>
      <c r="C3" s="15"/>
      <c r="D3" s="15"/>
      <c r="E3" s="16"/>
      <c r="F3" s="16"/>
      <c r="G3" s="16"/>
      <c r="H3" s="16"/>
      <c r="I3" s="43"/>
    </row>
    <row r="4" spans="1:12" ht="74.25" customHeight="1" thickBot="1" x14ac:dyDescent="0.3">
      <c r="A4" s="17" t="s">
        <v>1</v>
      </c>
      <c r="B4" s="18" t="s">
        <v>40</v>
      </c>
      <c r="C4" s="19" t="s">
        <v>233</v>
      </c>
      <c r="D4" s="19" t="s">
        <v>271</v>
      </c>
      <c r="E4" s="233" t="s">
        <v>280</v>
      </c>
      <c r="F4" s="20" t="s">
        <v>273</v>
      </c>
      <c r="G4" s="244" t="s">
        <v>232</v>
      </c>
      <c r="H4" s="244" t="s">
        <v>246</v>
      </c>
      <c r="I4" s="244" t="s">
        <v>282</v>
      </c>
      <c r="J4" s="44"/>
      <c r="K4" s="44"/>
      <c r="L4" s="44"/>
    </row>
    <row r="5" spans="1:12" ht="24" customHeight="1" x14ac:dyDescent="0.25">
      <c r="A5" s="21"/>
      <c r="B5" s="22" t="s">
        <v>41</v>
      </c>
      <c r="C5" s="23"/>
      <c r="D5" s="23"/>
      <c r="E5" s="24"/>
      <c r="F5" s="24"/>
      <c r="G5" s="209"/>
      <c r="H5" s="24"/>
      <c r="I5" s="24"/>
      <c r="J5" s="44"/>
      <c r="K5" s="44"/>
      <c r="L5" s="44"/>
    </row>
    <row r="6" spans="1:12" ht="23.25" customHeight="1" x14ac:dyDescent="0.3">
      <c r="A6" s="25" t="s">
        <v>42</v>
      </c>
      <c r="B6" s="185" t="s">
        <v>332</v>
      </c>
      <c r="C6" s="26">
        <v>37681.06</v>
      </c>
      <c r="D6" s="26">
        <v>42989.11</v>
      </c>
      <c r="E6" s="27">
        <v>45120</v>
      </c>
      <c r="F6" s="27">
        <v>44700</v>
      </c>
      <c r="G6" s="210">
        <v>47280</v>
      </c>
      <c r="H6" s="27">
        <v>47280</v>
      </c>
      <c r="I6" s="27">
        <v>47280</v>
      </c>
      <c r="J6" s="44"/>
      <c r="K6" s="44"/>
      <c r="L6" s="44"/>
    </row>
    <row r="7" spans="1:12" ht="23.25" customHeight="1" x14ac:dyDescent="0.3">
      <c r="A7" s="25" t="s">
        <v>325</v>
      </c>
      <c r="B7" s="185" t="s">
        <v>314</v>
      </c>
      <c r="C7" s="26">
        <v>0</v>
      </c>
      <c r="D7" s="26">
        <v>450</v>
      </c>
      <c r="E7" s="355">
        <v>0</v>
      </c>
      <c r="F7" s="27">
        <v>0</v>
      </c>
      <c r="G7" s="210">
        <v>0</v>
      </c>
      <c r="H7" s="27">
        <v>0</v>
      </c>
      <c r="I7" s="27">
        <v>0</v>
      </c>
      <c r="J7" s="44"/>
      <c r="K7" s="44"/>
      <c r="L7" s="44"/>
    </row>
    <row r="8" spans="1:12" ht="20.25" customHeight="1" x14ac:dyDescent="0.3">
      <c r="A8" s="28" t="s">
        <v>43</v>
      </c>
      <c r="B8" s="181" t="s">
        <v>286</v>
      </c>
      <c r="C8" s="30">
        <v>0</v>
      </c>
      <c r="D8" s="30">
        <v>4823</v>
      </c>
      <c r="E8" s="31">
        <v>6150</v>
      </c>
      <c r="F8" s="31">
        <v>6036</v>
      </c>
      <c r="G8" s="211">
        <v>6600</v>
      </c>
      <c r="H8" s="31">
        <v>6600</v>
      </c>
      <c r="I8" s="31">
        <v>6600</v>
      </c>
      <c r="J8" s="44"/>
      <c r="K8" s="44"/>
      <c r="L8" s="44"/>
    </row>
    <row r="9" spans="1:12" ht="20.25" customHeight="1" x14ac:dyDescent="0.3">
      <c r="A9" s="25" t="s">
        <v>315</v>
      </c>
      <c r="B9" s="185" t="s">
        <v>316</v>
      </c>
      <c r="C9" s="26">
        <v>0</v>
      </c>
      <c r="D9" s="26">
        <v>90</v>
      </c>
      <c r="E9" s="27">
        <v>0</v>
      </c>
      <c r="F9" s="27">
        <v>0</v>
      </c>
      <c r="G9" s="210">
        <v>0</v>
      </c>
      <c r="H9" s="27">
        <v>0</v>
      </c>
      <c r="I9" s="27">
        <v>0</v>
      </c>
      <c r="J9" s="44"/>
      <c r="K9" s="44"/>
      <c r="L9" s="44"/>
    </row>
    <row r="10" spans="1:12" ht="18.75" customHeight="1" x14ac:dyDescent="0.3">
      <c r="A10" s="32" t="s">
        <v>44</v>
      </c>
      <c r="B10" s="33" t="s">
        <v>45</v>
      </c>
      <c r="C10" s="34">
        <v>0</v>
      </c>
      <c r="D10" s="34">
        <v>0</v>
      </c>
      <c r="E10" s="35">
        <v>0</v>
      </c>
      <c r="F10" s="35">
        <v>1090</v>
      </c>
      <c r="G10" s="212">
        <v>0</v>
      </c>
      <c r="H10" s="35">
        <v>0</v>
      </c>
      <c r="I10" s="35">
        <v>0</v>
      </c>
      <c r="J10" s="44"/>
      <c r="K10" s="44"/>
      <c r="L10" s="44"/>
    </row>
    <row r="11" spans="1:12" ht="20.100000000000001" customHeight="1" x14ac:dyDescent="0.3">
      <c r="A11" s="25" t="s">
        <v>46</v>
      </c>
      <c r="B11" s="181" t="s">
        <v>318</v>
      </c>
      <c r="C11" s="30">
        <v>2686.09</v>
      </c>
      <c r="D11" s="30">
        <v>3972.83</v>
      </c>
      <c r="E11" s="31">
        <v>4293</v>
      </c>
      <c r="F11" s="31">
        <v>4264</v>
      </c>
      <c r="G11" s="211">
        <v>5000</v>
      </c>
      <c r="H11" s="31">
        <v>5000</v>
      </c>
      <c r="I11" s="31">
        <v>5000</v>
      </c>
      <c r="J11" s="44"/>
      <c r="K11" s="44"/>
      <c r="L11" s="44"/>
    </row>
    <row r="12" spans="1:12" ht="20.100000000000001" customHeight="1" x14ac:dyDescent="0.3">
      <c r="A12" s="28" t="s">
        <v>47</v>
      </c>
      <c r="B12" s="181" t="s">
        <v>317</v>
      </c>
      <c r="C12" s="30">
        <v>1153.9000000000001</v>
      </c>
      <c r="D12" s="30">
        <v>1498.22</v>
      </c>
      <c r="E12" s="31">
        <v>1346</v>
      </c>
      <c r="F12" s="31">
        <v>1346</v>
      </c>
      <c r="G12" s="211">
        <v>1470</v>
      </c>
      <c r="H12" s="31">
        <v>1470</v>
      </c>
      <c r="I12" s="31">
        <v>1470</v>
      </c>
      <c r="J12" s="44"/>
      <c r="K12" s="44"/>
      <c r="L12" s="44"/>
    </row>
    <row r="13" spans="1:12" ht="20.100000000000001" customHeight="1" x14ac:dyDescent="0.3">
      <c r="A13" s="36" t="s">
        <v>48</v>
      </c>
      <c r="B13" s="315" t="s">
        <v>287</v>
      </c>
      <c r="C13" s="30">
        <v>527.39</v>
      </c>
      <c r="D13" s="30">
        <v>682.44</v>
      </c>
      <c r="E13" s="31">
        <v>718</v>
      </c>
      <c r="F13" s="31">
        <v>714</v>
      </c>
      <c r="G13" s="211">
        <v>755</v>
      </c>
      <c r="H13" s="31">
        <v>755</v>
      </c>
      <c r="I13" s="31">
        <v>755</v>
      </c>
      <c r="J13" s="44"/>
      <c r="K13" s="44"/>
      <c r="L13" s="44"/>
    </row>
    <row r="14" spans="1:12" ht="20.100000000000001" customHeight="1" x14ac:dyDescent="0.3">
      <c r="A14" s="36" t="s">
        <v>49</v>
      </c>
      <c r="B14" s="37" t="s">
        <v>50</v>
      </c>
      <c r="C14" s="30">
        <v>5284.79</v>
      </c>
      <c r="D14" s="30">
        <v>6935.09</v>
      </c>
      <c r="E14" s="31">
        <v>7178</v>
      </c>
      <c r="F14" s="31">
        <v>7140</v>
      </c>
      <c r="G14" s="211">
        <v>7550</v>
      </c>
      <c r="H14" s="31">
        <v>7550</v>
      </c>
      <c r="I14" s="31">
        <v>7550</v>
      </c>
      <c r="J14" s="44"/>
      <c r="K14" s="44"/>
      <c r="L14" s="44"/>
    </row>
    <row r="15" spans="1:12" ht="20.100000000000001" customHeight="1" x14ac:dyDescent="0.3">
      <c r="A15" s="28" t="s">
        <v>51</v>
      </c>
      <c r="B15" s="29" t="s">
        <v>52</v>
      </c>
      <c r="C15" s="30">
        <v>301.88</v>
      </c>
      <c r="D15" s="30">
        <v>395.82</v>
      </c>
      <c r="E15" s="31">
        <v>410</v>
      </c>
      <c r="F15" s="31">
        <v>408</v>
      </c>
      <c r="G15" s="211">
        <v>432</v>
      </c>
      <c r="H15" s="31">
        <v>432</v>
      </c>
      <c r="I15" s="31">
        <v>432</v>
      </c>
      <c r="J15" s="44"/>
      <c r="K15" s="44"/>
      <c r="L15" s="44"/>
    </row>
    <row r="16" spans="1:12" ht="20.100000000000001" customHeight="1" x14ac:dyDescent="0.3">
      <c r="A16" s="28" t="s">
        <v>53</v>
      </c>
      <c r="B16" s="29" t="s">
        <v>54</v>
      </c>
      <c r="C16" s="30">
        <v>1130.33</v>
      </c>
      <c r="D16" s="30">
        <v>1464.29</v>
      </c>
      <c r="E16" s="31">
        <v>1538</v>
      </c>
      <c r="F16" s="31">
        <v>1530</v>
      </c>
      <c r="G16" s="211">
        <v>1616</v>
      </c>
      <c r="H16" s="31">
        <v>1616</v>
      </c>
      <c r="I16" s="31">
        <v>1616</v>
      </c>
      <c r="J16" s="44"/>
      <c r="K16" s="44"/>
      <c r="L16" s="44"/>
    </row>
    <row r="17" spans="1:12" ht="20.100000000000001" customHeight="1" x14ac:dyDescent="0.3">
      <c r="A17" s="28" t="s">
        <v>55</v>
      </c>
      <c r="B17" s="29" t="s">
        <v>56</v>
      </c>
      <c r="C17" s="30">
        <v>376.6</v>
      </c>
      <c r="D17" s="30">
        <v>485.23</v>
      </c>
      <c r="E17" s="31">
        <v>513</v>
      </c>
      <c r="F17" s="31">
        <v>510</v>
      </c>
      <c r="G17" s="211">
        <v>540</v>
      </c>
      <c r="H17" s="31">
        <v>540</v>
      </c>
      <c r="I17" s="31">
        <v>540</v>
      </c>
      <c r="J17" s="44"/>
      <c r="K17" s="44"/>
      <c r="L17" s="44"/>
    </row>
    <row r="18" spans="1:12" ht="20.100000000000001" customHeight="1" x14ac:dyDescent="0.3">
      <c r="A18" s="28" t="s">
        <v>57</v>
      </c>
      <c r="B18" s="29" t="s">
        <v>58</v>
      </c>
      <c r="C18" s="30">
        <v>1792.96</v>
      </c>
      <c r="D18" s="30">
        <v>2352.58</v>
      </c>
      <c r="E18" s="31">
        <v>2434</v>
      </c>
      <c r="F18" s="31">
        <v>2423</v>
      </c>
      <c r="G18" s="211">
        <v>2560</v>
      </c>
      <c r="H18" s="31">
        <v>2560</v>
      </c>
      <c r="I18" s="31">
        <v>2560</v>
      </c>
      <c r="J18" s="44"/>
      <c r="K18" s="44"/>
      <c r="L18" s="44"/>
    </row>
    <row r="19" spans="1:12" ht="20.100000000000001" customHeight="1" x14ac:dyDescent="0.3">
      <c r="A19" s="28" t="s">
        <v>59</v>
      </c>
      <c r="B19" s="29" t="s">
        <v>60</v>
      </c>
      <c r="C19" s="30">
        <v>720</v>
      </c>
      <c r="D19" s="30">
        <v>720</v>
      </c>
      <c r="E19" s="31">
        <v>720</v>
      </c>
      <c r="F19" s="31">
        <v>720</v>
      </c>
      <c r="G19" s="211">
        <v>720</v>
      </c>
      <c r="H19" s="31">
        <v>720</v>
      </c>
      <c r="I19" s="31">
        <v>720</v>
      </c>
      <c r="J19" s="44"/>
      <c r="K19" s="44"/>
      <c r="L19" s="44"/>
    </row>
    <row r="20" spans="1:12" ht="20.100000000000001" customHeight="1" x14ac:dyDescent="0.3">
      <c r="A20" s="28" t="s">
        <v>61</v>
      </c>
      <c r="B20" s="29" t="s">
        <v>62</v>
      </c>
      <c r="C20" s="30">
        <v>158.55000000000001</v>
      </c>
      <c r="D20" s="30">
        <v>226.65</v>
      </c>
      <c r="E20" s="31">
        <v>250</v>
      </c>
      <c r="F20" s="31">
        <v>150</v>
      </c>
      <c r="G20" s="211">
        <v>200</v>
      </c>
      <c r="H20" s="31">
        <v>200</v>
      </c>
      <c r="I20" s="31">
        <v>200</v>
      </c>
      <c r="J20" s="44"/>
      <c r="K20" s="44"/>
      <c r="L20" s="44"/>
    </row>
    <row r="21" spans="1:12" ht="20.100000000000001" customHeight="1" x14ac:dyDescent="0.3">
      <c r="A21" s="28" t="s">
        <v>63</v>
      </c>
      <c r="B21" s="29" t="s">
        <v>64</v>
      </c>
      <c r="C21" s="30">
        <v>129.5</v>
      </c>
      <c r="D21" s="30">
        <v>153.6</v>
      </c>
      <c r="E21" s="31">
        <v>200</v>
      </c>
      <c r="F21" s="31">
        <v>300</v>
      </c>
      <c r="G21" s="211">
        <v>300</v>
      </c>
      <c r="H21" s="31">
        <v>300</v>
      </c>
      <c r="I21" s="31">
        <v>300</v>
      </c>
      <c r="J21" s="44"/>
      <c r="K21" s="44"/>
      <c r="L21" s="44"/>
    </row>
    <row r="22" spans="1:12" ht="20.100000000000001" customHeight="1" x14ac:dyDescent="0.3">
      <c r="A22" s="28" t="s">
        <v>65</v>
      </c>
      <c r="B22" s="29" t="s">
        <v>66</v>
      </c>
      <c r="C22" s="30">
        <v>144</v>
      </c>
      <c r="D22" s="30">
        <v>204</v>
      </c>
      <c r="E22" s="31">
        <v>210</v>
      </c>
      <c r="F22" s="31">
        <v>240</v>
      </c>
      <c r="G22" s="211">
        <v>250</v>
      </c>
      <c r="H22" s="31">
        <v>250</v>
      </c>
      <c r="I22" s="31">
        <v>250</v>
      </c>
      <c r="J22" s="44"/>
      <c r="K22" s="44"/>
      <c r="L22" s="44"/>
    </row>
    <row r="23" spans="1:12" ht="19.5" customHeight="1" x14ac:dyDescent="0.3">
      <c r="A23" s="28" t="s">
        <v>67</v>
      </c>
      <c r="B23" s="29" t="s">
        <v>68</v>
      </c>
      <c r="C23" s="30">
        <v>603.85</v>
      </c>
      <c r="D23" s="30">
        <v>597.82000000000005</v>
      </c>
      <c r="E23" s="31">
        <v>600</v>
      </c>
      <c r="F23" s="31">
        <v>660</v>
      </c>
      <c r="G23" s="211">
        <v>660</v>
      </c>
      <c r="H23" s="31">
        <v>660</v>
      </c>
      <c r="I23" s="31">
        <v>660</v>
      </c>
      <c r="J23" s="44"/>
      <c r="K23" s="44"/>
      <c r="L23" s="45"/>
    </row>
    <row r="24" spans="1:12" ht="20.100000000000001" customHeight="1" x14ac:dyDescent="0.3">
      <c r="A24" s="28" t="s">
        <v>69</v>
      </c>
      <c r="B24" s="29" t="s">
        <v>70</v>
      </c>
      <c r="C24" s="30">
        <v>60</v>
      </c>
      <c r="D24" s="30">
        <v>0</v>
      </c>
      <c r="E24" s="31">
        <v>0</v>
      </c>
      <c r="F24" s="31">
        <v>0</v>
      </c>
      <c r="G24" s="211">
        <v>0</v>
      </c>
      <c r="H24" s="31">
        <v>0</v>
      </c>
      <c r="I24" s="31">
        <v>0</v>
      </c>
      <c r="J24" s="44"/>
      <c r="K24" s="44"/>
      <c r="L24" s="44"/>
    </row>
    <row r="25" spans="1:12" ht="20.100000000000001" customHeight="1" x14ac:dyDescent="0.3">
      <c r="A25" s="28" t="s">
        <v>292</v>
      </c>
      <c r="B25" s="29" t="s">
        <v>293</v>
      </c>
      <c r="C25" s="30">
        <v>0</v>
      </c>
      <c r="D25" s="30">
        <v>0</v>
      </c>
      <c r="E25" s="31">
        <v>0</v>
      </c>
      <c r="F25" s="31">
        <v>41</v>
      </c>
      <c r="G25" s="211">
        <v>0</v>
      </c>
      <c r="H25" s="31">
        <v>0</v>
      </c>
      <c r="I25" s="31">
        <v>0</v>
      </c>
      <c r="J25" s="44"/>
      <c r="K25" s="44"/>
      <c r="L25" s="44"/>
    </row>
    <row r="26" spans="1:12" ht="20.100000000000001" customHeight="1" x14ac:dyDescent="0.3">
      <c r="A26" s="28" t="s">
        <v>71</v>
      </c>
      <c r="B26" s="29" t="s">
        <v>72</v>
      </c>
      <c r="C26" s="30">
        <v>504.48</v>
      </c>
      <c r="D26" s="30">
        <v>71.08</v>
      </c>
      <c r="E26" s="31">
        <v>0</v>
      </c>
      <c r="F26" s="31">
        <v>320</v>
      </c>
      <c r="G26" s="211">
        <v>200</v>
      </c>
      <c r="H26" s="31">
        <v>200</v>
      </c>
      <c r="I26" s="31">
        <v>200</v>
      </c>
      <c r="J26" s="44"/>
      <c r="K26" s="44"/>
      <c r="L26" s="45"/>
    </row>
    <row r="27" spans="1:12" ht="20.100000000000001" customHeight="1" x14ac:dyDescent="0.3">
      <c r="A27" s="28" t="s">
        <v>73</v>
      </c>
      <c r="B27" s="29" t="s">
        <v>74</v>
      </c>
      <c r="C27" s="30">
        <v>588</v>
      </c>
      <c r="D27" s="30">
        <v>0</v>
      </c>
      <c r="E27" s="31">
        <v>1000</v>
      </c>
      <c r="F27" s="31">
        <v>1280</v>
      </c>
      <c r="G27" s="211">
        <v>1200</v>
      </c>
      <c r="H27" s="31">
        <v>1200</v>
      </c>
      <c r="I27" s="31">
        <v>1200</v>
      </c>
      <c r="J27" s="44"/>
      <c r="K27" s="44"/>
      <c r="L27" s="45"/>
    </row>
    <row r="28" spans="1:12" ht="20.100000000000001" customHeight="1" x14ac:dyDescent="0.3">
      <c r="A28" s="245" t="s">
        <v>203</v>
      </c>
      <c r="B28" s="182" t="s">
        <v>204</v>
      </c>
      <c r="C28" s="178">
        <v>1201.3900000000001</v>
      </c>
      <c r="D28" s="178">
        <v>0</v>
      </c>
      <c r="E28" s="179">
        <v>0</v>
      </c>
      <c r="F28" s="179">
        <v>0</v>
      </c>
      <c r="G28" s="213">
        <v>0</v>
      </c>
      <c r="H28" s="179">
        <v>0</v>
      </c>
      <c r="I28" s="179">
        <v>0</v>
      </c>
      <c r="J28" s="44"/>
      <c r="K28" s="44"/>
      <c r="L28" s="45"/>
    </row>
    <row r="29" spans="1:12" ht="20.100000000000001" customHeight="1" x14ac:dyDescent="0.3">
      <c r="A29" s="28" t="s">
        <v>75</v>
      </c>
      <c r="B29" s="29" t="s">
        <v>76</v>
      </c>
      <c r="C29" s="30">
        <v>1317.6</v>
      </c>
      <c r="D29" s="30">
        <v>563</v>
      </c>
      <c r="E29" s="31">
        <v>0</v>
      </c>
      <c r="F29" s="31">
        <v>950</v>
      </c>
      <c r="G29" s="211">
        <v>0</v>
      </c>
      <c r="H29" s="31">
        <v>0</v>
      </c>
      <c r="I29" s="31">
        <v>0</v>
      </c>
      <c r="J29" s="44"/>
      <c r="K29" s="44"/>
      <c r="L29" s="45"/>
    </row>
    <row r="30" spans="1:12" ht="20.100000000000001" customHeight="1" x14ac:dyDescent="0.3">
      <c r="A30" s="408" t="s">
        <v>294</v>
      </c>
      <c r="B30" s="409" t="s">
        <v>304</v>
      </c>
      <c r="C30" s="399">
        <v>0</v>
      </c>
      <c r="D30" s="399">
        <v>0</v>
      </c>
      <c r="E30" s="400">
        <v>0</v>
      </c>
      <c r="F30" s="400">
        <v>1773</v>
      </c>
      <c r="G30" s="401">
        <v>0</v>
      </c>
      <c r="H30" s="400">
        <v>0</v>
      </c>
      <c r="I30" s="400">
        <v>0</v>
      </c>
      <c r="J30" s="44"/>
      <c r="K30" s="44"/>
      <c r="L30" s="45"/>
    </row>
    <row r="31" spans="1:12" ht="20.100000000000001" customHeight="1" x14ac:dyDescent="0.3">
      <c r="A31" s="180" t="s">
        <v>295</v>
      </c>
      <c r="B31" s="182" t="s">
        <v>305</v>
      </c>
      <c r="C31" s="178">
        <v>0</v>
      </c>
      <c r="D31" s="178">
        <v>0</v>
      </c>
      <c r="E31" s="179">
        <v>0</v>
      </c>
      <c r="F31" s="179">
        <v>450</v>
      </c>
      <c r="G31" s="213">
        <v>0</v>
      </c>
      <c r="H31" s="179">
        <v>0</v>
      </c>
      <c r="I31" s="179">
        <v>0</v>
      </c>
      <c r="J31" s="44"/>
      <c r="K31" s="44"/>
      <c r="L31" s="45"/>
    </row>
    <row r="32" spans="1:12" ht="20.100000000000001" customHeight="1" x14ac:dyDescent="0.3">
      <c r="A32" s="28" t="s">
        <v>77</v>
      </c>
      <c r="B32" s="29" t="s">
        <v>78</v>
      </c>
      <c r="C32" s="30">
        <v>682.4</v>
      </c>
      <c r="D32" s="30">
        <v>596.99</v>
      </c>
      <c r="E32" s="31">
        <v>800</v>
      </c>
      <c r="F32" s="31">
        <v>800</v>
      </c>
      <c r="G32" s="211">
        <v>800</v>
      </c>
      <c r="H32" s="31">
        <v>800</v>
      </c>
      <c r="I32" s="31">
        <v>800</v>
      </c>
      <c r="J32" s="44"/>
      <c r="K32" s="44"/>
      <c r="L32" s="44"/>
    </row>
    <row r="33" spans="1:12" s="1" customFormat="1" ht="20.100000000000001" customHeight="1" x14ac:dyDescent="0.3">
      <c r="A33" s="38">
        <v>1111633006</v>
      </c>
      <c r="B33" s="39" t="s">
        <v>79</v>
      </c>
      <c r="C33" s="40">
        <v>114.26</v>
      </c>
      <c r="D33" s="40">
        <v>107.71</v>
      </c>
      <c r="E33" s="42">
        <v>110</v>
      </c>
      <c r="F33" s="42">
        <v>110</v>
      </c>
      <c r="G33" s="214">
        <v>110</v>
      </c>
      <c r="H33" s="42">
        <v>110</v>
      </c>
      <c r="I33" s="42">
        <v>110</v>
      </c>
      <c r="J33" s="46"/>
      <c r="K33" s="46"/>
      <c r="L33" s="46"/>
    </row>
    <row r="34" spans="1:12" ht="20.100000000000001" customHeight="1" x14ac:dyDescent="0.3">
      <c r="A34" s="28" t="s">
        <v>80</v>
      </c>
      <c r="B34" s="29" t="s">
        <v>81</v>
      </c>
      <c r="C34" s="30">
        <v>56.5</v>
      </c>
      <c r="D34" s="30">
        <v>125</v>
      </c>
      <c r="E34" s="31">
        <v>150</v>
      </c>
      <c r="F34" s="31">
        <v>0</v>
      </c>
      <c r="G34" s="211">
        <v>100</v>
      </c>
      <c r="H34" s="31">
        <v>100</v>
      </c>
      <c r="I34" s="31">
        <v>100</v>
      </c>
      <c r="J34" s="44"/>
      <c r="K34" s="44"/>
      <c r="L34" s="44"/>
    </row>
    <row r="35" spans="1:12" ht="20.100000000000001" customHeight="1" x14ac:dyDescent="0.3">
      <c r="A35" s="28" t="s">
        <v>82</v>
      </c>
      <c r="B35" s="29" t="s">
        <v>83</v>
      </c>
      <c r="C35" s="30">
        <v>64.86</v>
      </c>
      <c r="D35" s="30">
        <v>110.9</v>
      </c>
      <c r="E35" s="31">
        <v>150</v>
      </c>
      <c r="F35" s="31">
        <v>100</v>
      </c>
      <c r="G35" s="211">
        <v>100</v>
      </c>
      <c r="H35" s="31">
        <v>100</v>
      </c>
      <c r="I35" s="31">
        <v>100</v>
      </c>
      <c r="J35" s="44"/>
      <c r="K35" s="44"/>
      <c r="L35" s="44"/>
    </row>
    <row r="36" spans="1:12" ht="20.100000000000001" customHeight="1" x14ac:dyDescent="0.3">
      <c r="A36" s="28" t="s">
        <v>84</v>
      </c>
      <c r="B36" s="29" t="s">
        <v>85</v>
      </c>
      <c r="C36" s="30">
        <v>534.78</v>
      </c>
      <c r="D36" s="30">
        <v>543.97</v>
      </c>
      <c r="E36" s="31">
        <v>800</v>
      </c>
      <c r="F36" s="31">
        <v>800</v>
      </c>
      <c r="G36" s="211">
        <v>800</v>
      </c>
      <c r="H36" s="31">
        <v>800</v>
      </c>
      <c r="I36" s="31">
        <v>800</v>
      </c>
      <c r="J36" s="44"/>
      <c r="K36" s="44"/>
      <c r="L36" s="44"/>
    </row>
    <row r="37" spans="1:12" ht="20.100000000000001" customHeight="1" x14ac:dyDescent="0.3">
      <c r="A37" s="28" t="s">
        <v>86</v>
      </c>
      <c r="B37" s="29" t="s">
        <v>87</v>
      </c>
      <c r="C37" s="30">
        <v>29</v>
      </c>
      <c r="D37" s="30">
        <v>544.98</v>
      </c>
      <c r="E37" s="31">
        <v>300</v>
      </c>
      <c r="F37" s="31">
        <v>300</v>
      </c>
      <c r="G37" s="211">
        <v>500</v>
      </c>
      <c r="H37" s="31">
        <v>500</v>
      </c>
      <c r="I37" s="31">
        <v>500</v>
      </c>
      <c r="J37" s="44"/>
      <c r="K37" s="44"/>
      <c r="L37" s="44"/>
    </row>
    <row r="38" spans="1:12" ht="20.100000000000001" customHeight="1" x14ac:dyDescent="0.3">
      <c r="A38" s="28" t="s">
        <v>88</v>
      </c>
      <c r="B38" s="29" t="s">
        <v>296</v>
      </c>
      <c r="C38" s="30">
        <v>145.29</v>
      </c>
      <c r="D38" s="30">
        <v>145.29</v>
      </c>
      <c r="E38" s="31">
        <v>150</v>
      </c>
      <c r="F38" s="31">
        <v>185</v>
      </c>
      <c r="G38" s="211">
        <v>185</v>
      </c>
      <c r="H38" s="31">
        <v>185</v>
      </c>
      <c r="I38" s="31">
        <v>185</v>
      </c>
      <c r="J38" s="44"/>
      <c r="K38" s="44"/>
      <c r="L38" s="44"/>
    </row>
    <row r="39" spans="1:12" ht="20.100000000000001" customHeight="1" x14ac:dyDescent="0.3">
      <c r="A39" s="28" t="s">
        <v>89</v>
      </c>
      <c r="B39" s="29" t="s">
        <v>90</v>
      </c>
      <c r="C39" s="30">
        <v>51.6</v>
      </c>
      <c r="D39" s="30">
        <v>0</v>
      </c>
      <c r="E39" s="31">
        <v>0</v>
      </c>
      <c r="F39" s="31">
        <v>0</v>
      </c>
      <c r="G39" s="211">
        <v>0</v>
      </c>
      <c r="H39" s="31">
        <v>0</v>
      </c>
      <c r="I39" s="31">
        <v>0</v>
      </c>
      <c r="J39" s="44"/>
      <c r="K39" s="44"/>
      <c r="L39" s="44"/>
    </row>
    <row r="40" spans="1:12" ht="20.100000000000001" customHeight="1" x14ac:dyDescent="0.3">
      <c r="A40" s="183" t="s">
        <v>205</v>
      </c>
      <c r="B40" s="181" t="s">
        <v>206</v>
      </c>
      <c r="C40" s="30">
        <v>569.76</v>
      </c>
      <c r="D40" s="30">
        <v>528.96</v>
      </c>
      <c r="E40" s="31">
        <v>600</v>
      </c>
      <c r="F40" s="31">
        <v>600</v>
      </c>
      <c r="G40" s="211">
        <v>600</v>
      </c>
      <c r="H40" s="31">
        <v>600</v>
      </c>
      <c r="I40" s="31">
        <v>600</v>
      </c>
      <c r="J40" s="44"/>
      <c r="K40" s="44"/>
      <c r="L40" s="44"/>
    </row>
    <row r="41" spans="1:12" ht="20.100000000000001" customHeight="1" x14ac:dyDescent="0.3">
      <c r="A41" s="28" t="s">
        <v>92</v>
      </c>
      <c r="B41" s="29" t="s">
        <v>93</v>
      </c>
      <c r="C41" s="30">
        <v>213</v>
      </c>
      <c r="D41" s="30">
        <v>546</v>
      </c>
      <c r="E41" s="31">
        <v>300</v>
      </c>
      <c r="F41" s="31">
        <v>300</v>
      </c>
      <c r="G41" s="211">
        <v>300</v>
      </c>
      <c r="H41" s="31">
        <v>300</v>
      </c>
      <c r="I41" s="31">
        <v>300</v>
      </c>
      <c r="J41" s="44"/>
      <c r="K41" s="44"/>
      <c r="L41" s="44"/>
    </row>
    <row r="42" spans="1:12" ht="20.100000000000001" customHeight="1" x14ac:dyDescent="0.3">
      <c r="A42" s="183" t="s">
        <v>207</v>
      </c>
      <c r="B42" s="181" t="s">
        <v>208</v>
      </c>
      <c r="C42" s="30">
        <v>677.07</v>
      </c>
      <c r="D42" s="30">
        <v>0</v>
      </c>
      <c r="E42" s="31">
        <v>0</v>
      </c>
      <c r="F42" s="31">
        <v>0</v>
      </c>
      <c r="G42" s="211">
        <v>0</v>
      </c>
      <c r="H42" s="31">
        <v>0</v>
      </c>
      <c r="I42" s="31">
        <v>0</v>
      </c>
      <c r="J42" s="44"/>
      <c r="K42" s="44"/>
      <c r="L42" s="44"/>
    </row>
    <row r="43" spans="1:12" ht="20.100000000000001" customHeight="1" x14ac:dyDescent="0.3">
      <c r="A43" s="28" t="s">
        <v>94</v>
      </c>
      <c r="B43" s="29" t="s">
        <v>95</v>
      </c>
      <c r="C43" s="30">
        <v>42</v>
      </c>
      <c r="D43" s="30">
        <v>0</v>
      </c>
      <c r="E43" s="31">
        <v>100</v>
      </c>
      <c r="F43" s="31">
        <v>100</v>
      </c>
      <c r="G43" s="211">
        <v>100</v>
      </c>
      <c r="H43" s="31">
        <v>100</v>
      </c>
      <c r="I43" s="31">
        <v>100</v>
      </c>
      <c r="J43" s="44"/>
      <c r="K43" s="44"/>
      <c r="L43" s="44"/>
    </row>
    <row r="44" spans="1:12" ht="20.100000000000001" customHeight="1" x14ac:dyDescent="0.3">
      <c r="A44" s="28" t="s">
        <v>96</v>
      </c>
      <c r="B44" s="29" t="s">
        <v>97</v>
      </c>
      <c r="C44" s="30">
        <v>1157.2</v>
      </c>
      <c r="D44" s="30">
        <v>890.28</v>
      </c>
      <c r="E44" s="31">
        <v>1500</v>
      </c>
      <c r="F44" s="31">
        <v>1800</v>
      </c>
      <c r="G44" s="211">
        <v>2000</v>
      </c>
      <c r="H44" s="31">
        <v>2000</v>
      </c>
      <c r="I44" s="31">
        <v>2000</v>
      </c>
      <c r="J44" s="44"/>
      <c r="K44" s="44"/>
      <c r="L44" s="44"/>
    </row>
    <row r="45" spans="1:12" ht="20.100000000000001" customHeight="1" x14ac:dyDescent="0.3">
      <c r="A45" s="183" t="s">
        <v>119</v>
      </c>
      <c r="B45" s="29" t="s">
        <v>262</v>
      </c>
      <c r="C45" s="30">
        <v>0</v>
      </c>
      <c r="D45" s="30">
        <v>480</v>
      </c>
      <c r="E45" s="31">
        <v>720</v>
      </c>
      <c r="F45" s="31">
        <v>60</v>
      </c>
      <c r="G45" s="211">
        <v>0</v>
      </c>
      <c r="H45" s="31">
        <v>0</v>
      </c>
      <c r="I45" s="31">
        <v>0</v>
      </c>
      <c r="J45" s="44"/>
      <c r="K45" s="44"/>
      <c r="L45" s="44"/>
    </row>
    <row r="46" spans="1:12" ht="18.75" customHeight="1" x14ac:dyDescent="0.3">
      <c r="A46" s="28" t="s">
        <v>98</v>
      </c>
      <c r="B46" s="29" t="s">
        <v>99</v>
      </c>
      <c r="C46" s="30">
        <v>15</v>
      </c>
      <c r="D46" s="30">
        <v>0</v>
      </c>
      <c r="E46" s="31">
        <v>0</v>
      </c>
      <c r="F46" s="31">
        <v>0</v>
      </c>
      <c r="G46" s="211">
        <v>0</v>
      </c>
      <c r="H46" s="31">
        <v>0</v>
      </c>
      <c r="I46" s="31">
        <v>0</v>
      </c>
      <c r="J46" s="44"/>
      <c r="K46" s="44"/>
      <c r="L46" s="44"/>
    </row>
    <row r="47" spans="1:12" ht="20.100000000000001" customHeight="1" x14ac:dyDescent="0.3">
      <c r="A47" s="28" t="s">
        <v>100</v>
      </c>
      <c r="B47" s="29" t="s">
        <v>101</v>
      </c>
      <c r="C47" s="30">
        <v>1195.5</v>
      </c>
      <c r="D47" s="30">
        <v>2040.58</v>
      </c>
      <c r="E47" s="31">
        <v>1800</v>
      </c>
      <c r="F47" s="31">
        <v>1800</v>
      </c>
      <c r="G47" s="211">
        <v>2000</v>
      </c>
      <c r="H47" s="31">
        <v>2000</v>
      </c>
      <c r="I47" s="31">
        <v>2000</v>
      </c>
      <c r="J47" s="44"/>
      <c r="K47" s="44"/>
      <c r="L47" s="44"/>
    </row>
    <row r="48" spans="1:12" ht="20.100000000000001" customHeight="1" x14ac:dyDescent="0.3">
      <c r="A48" s="28" t="s">
        <v>102</v>
      </c>
      <c r="B48" s="29" t="s">
        <v>103</v>
      </c>
      <c r="C48" s="30">
        <v>625.65</v>
      </c>
      <c r="D48" s="30">
        <v>646.9</v>
      </c>
      <c r="E48" s="31">
        <v>650</v>
      </c>
      <c r="F48" s="31">
        <v>700</v>
      </c>
      <c r="G48" s="211">
        <v>800</v>
      </c>
      <c r="H48" s="31">
        <v>800</v>
      </c>
      <c r="I48" s="31">
        <v>800</v>
      </c>
      <c r="J48" s="44"/>
      <c r="K48" s="44"/>
      <c r="L48" s="44"/>
    </row>
    <row r="49" spans="1:109" ht="20.100000000000001" customHeight="1" x14ac:dyDescent="0.3">
      <c r="A49" s="28" t="s">
        <v>104</v>
      </c>
      <c r="B49" s="29" t="s">
        <v>105</v>
      </c>
      <c r="C49" s="30">
        <v>477.66</v>
      </c>
      <c r="D49" s="30">
        <v>627.63</v>
      </c>
      <c r="E49" s="31">
        <v>700</v>
      </c>
      <c r="F49" s="31">
        <v>550</v>
      </c>
      <c r="G49" s="211">
        <v>600</v>
      </c>
      <c r="H49" s="31">
        <v>600</v>
      </c>
      <c r="I49" s="31">
        <v>600</v>
      </c>
      <c r="J49" s="44"/>
      <c r="K49" s="44"/>
      <c r="L49" s="44"/>
    </row>
    <row r="50" spans="1:109" ht="20.100000000000001" customHeight="1" x14ac:dyDescent="0.3">
      <c r="A50" s="28" t="s">
        <v>106</v>
      </c>
      <c r="B50" s="29" t="s">
        <v>247</v>
      </c>
      <c r="C50" s="30">
        <v>52.68</v>
      </c>
      <c r="D50" s="30">
        <v>77.59</v>
      </c>
      <c r="E50" s="31">
        <v>70</v>
      </c>
      <c r="F50" s="31">
        <v>130</v>
      </c>
      <c r="G50" s="211">
        <v>150</v>
      </c>
      <c r="H50" s="31">
        <v>150</v>
      </c>
      <c r="I50" s="31">
        <v>150</v>
      </c>
      <c r="J50" s="44"/>
      <c r="K50" s="44"/>
      <c r="L50" s="44"/>
    </row>
    <row r="51" spans="1:109" ht="20.100000000000001" customHeight="1" x14ac:dyDescent="0.3">
      <c r="A51" s="28" t="s">
        <v>107</v>
      </c>
      <c r="B51" s="29" t="s">
        <v>108</v>
      </c>
      <c r="C51" s="30">
        <v>0</v>
      </c>
      <c r="D51" s="30">
        <v>700</v>
      </c>
      <c r="E51" s="31">
        <v>800</v>
      </c>
      <c r="F51" s="31">
        <v>700</v>
      </c>
      <c r="G51" s="211">
        <v>700</v>
      </c>
      <c r="H51" s="31">
        <v>700</v>
      </c>
      <c r="I51" s="31">
        <v>700</v>
      </c>
      <c r="J51" s="44"/>
      <c r="K51" s="44"/>
      <c r="L51" s="44"/>
    </row>
    <row r="52" spans="1:109" ht="20.100000000000001" customHeight="1" x14ac:dyDescent="0.3">
      <c r="A52" s="28" t="s">
        <v>109</v>
      </c>
      <c r="B52" s="29" t="s">
        <v>110</v>
      </c>
      <c r="C52" s="30">
        <v>70</v>
      </c>
      <c r="D52" s="30">
        <v>70</v>
      </c>
      <c r="E52" s="31">
        <v>0</v>
      </c>
      <c r="F52" s="31">
        <v>0</v>
      </c>
      <c r="G52" s="211">
        <v>0</v>
      </c>
      <c r="H52" s="31">
        <v>0</v>
      </c>
      <c r="I52" s="31">
        <v>0</v>
      </c>
      <c r="J52" s="44"/>
      <c r="K52" s="44"/>
      <c r="L52" s="44"/>
    </row>
    <row r="53" spans="1:109" ht="20.100000000000001" customHeight="1" x14ac:dyDescent="0.3">
      <c r="A53" s="28" t="s">
        <v>111</v>
      </c>
      <c r="B53" s="29" t="s">
        <v>112</v>
      </c>
      <c r="C53" s="30">
        <v>27.84</v>
      </c>
      <c r="D53" s="30">
        <v>0</v>
      </c>
      <c r="E53" s="31">
        <v>0</v>
      </c>
      <c r="F53" s="31">
        <v>0</v>
      </c>
      <c r="G53" s="211">
        <v>0</v>
      </c>
      <c r="H53" s="31">
        <v>0</v>
      </c>
      <c r="I53" s="31">
        <v>0</v>
      </c>
      <c r="J53" s="44"/>
      <c r="K53" s="44"/>
      <c r="L53" s="44"/>
    </row>
    <row r="54" spans="1:109" ht="21.75" customHeight="1" x14ac:dyDescent="0.3">
      <c r="A54" s="28" t="s">
        <v>113</v>
      </c>
      <c r="B54" s="29" t="s">
        <v>114</v>
      </c>
      <c r="C54" s="30">
        <v>183.6</v>
      </c>
      <c r="D54" s="30">
        <v>0</v>
      </c>
      <c r="E54" s="31">
        <v>0</v>
      </c>
      <c r="F54" s="31">
        <v>0</v>
      </c>
      <c r="G54" s="211">
        <v>0</v>
      </c>
      <c r="H54" s="31">
        <v>0</v>
      </c>
      <c r="I54" s="31">
        <v>0</v>
      </c>
      <c r="J54" s="44"/>
      <c r="K54" s="44"/>
      <c r="L54" s="44"/>
    </row>
    <row r="55" spans="1:109" ht="21.75" customHeight="1" x14ac:dyDescent="0.3">
      <c r="A55" s="28" t="s">
        <v>115</v>
      </c>
      <c r="B55" s="29" t="s">
        <v>116</v>
      </c>
      <c r="C55" s="30">
        <v>457.17</v>
      </c>
      <c r="D55" s="30">
        <v>560.25</v>
      </c>
      <c r="E55" s="31">
        <v>500</v>
      </c>
      <c r="F55" s="31">
        <v>650</v>
      </c>
      <c r="G55" s="211">
        <v>1572</v>
      </c>
      <c r="H55" s="31">
        <v>1572</v>
      </c>
      <c r="I55" s="31">
        <v>1572</v>
      </c>
      <c r="J55" s="44"/>
      <c r="K55" s="44"/>
      <c r="L55" s="44"/>
    </row>
    <row r="56" spans="1:109" ht="21.75" customHeight="1" thickBot="1" x14ac:dyDescent="0.35">
      <c r="A56" s="28" t="s">
        <v>248</v>
      </c>
      <c r="B56" s="29" t="s">
        <v>249</v>
      </c>
      <c r="C56" s="30">
        <v>302.67</v>
      </c>
      <c r="D56" s="30">
        <v>0</v>
      </c>
      <c r="E56" s="31">
        <v>0</v>
      </c>
      <c r="F56" s="31">
        <v>160</v>
      </c>
      <c r="G56" s="211">
        <v>0</v>
      </c>
      <c r="H56" s="31">
        <v>0</v>
      </c>
      <c r="I56" s="31">
        <v>0</v>
      </c>
      <c r="J56" s="44"/>
      <c r="K56" s="44"/>
      <c r="L56" s="44"/>
    </row>
    <row r="57" spans="1:109" s="2" customFormat="1" ht="34.5" customHeight="1" thickBot="1" x14ac:dyDescent="0.4">
      <c r="A57" s="286" t="s">
        <v>117</v>
      </c>
      <c r="B57" s="287" t="s">
        <v>230</v>
      </c>
      <c r="C57" s="288">
        <v>64107.86</v>
      </c>
      <c r="D57" s="288">
        <f t="shared" ref="D57:H57" si="0">SUM(D6:D56)</f>
        <v>78017.790000000008</v>
      </c>
      <c r="E57" s="288">
        <f t="shared" si="0"/>
        <v>82880</v>
      </c>
      <c r="F57" s="288">
        <f t="shared" si="0"/>
        <v>86890</v>
      </c>
      <c r="G57" s="232">
        <f t="shared" si="0"/>
        <v>88750</v>
      </c>
      <c r="H57" s="288">
        <f t="shared" si="0"/>
        <v>88750</v>
      </c>
      <c r="I57" s="288">
        <f t="shared" ref="I57" si="1">SUM(I6:I56)</f>
        <v>88750</v>
      </c>
      <c r="J57" s="80"/>
      <c r="K57" s="80"/>
      <c r="L57" s="80"/>
      <c r="M57" s="81"/>
      <c r="N57" s="81"/>
      <c r="O57" s="81"/>
      <c r="P57" s="81"/>
      <c r="Q57" s="81"/>
      <c r="R57" s="81"/>
      <c r="S57" s="81"/>
      <c r="T57" s="81"/>
      <c r="U57" s="81"/>
      <c r="V57" s="81"/>
      <c r="W57" s="81"/>
      <c r="X57" s="81"/>
      <c r="Y57" s="81"/>
      <c r="Z57" s="81"/>
      <c r="AA57" s="81"/>
      <c r="AB57" s="81"/>
      <c r="AC57" s="81"/>
      <c r="AD57" s="81"/>
      <c r="AE57" s="81"/>
      <c r="AF57" s="81"/>
      <c r="AG57" s="81"/>
      <c r="AH57" s="81"/>
      <c r="AI57" s="81"/>
      <c r="AJ57" s="81"/>
      <c r="AK57" s="81"/>
      <c r="AL57" s="81"/>
      <c r="AM57" s="81"/>
      <c r="AN57" s="81"/>
      <c r="AO57" s="81"/>
      <c r="AP57" s="81"/>
      <c r="AQ57" s="81"/>
      <c r="AR57" s="81"/>
      <c r="AS57" s="81"/>
      <c r="AT57" s="81"/>
      <c r="AU57" s="81"/>
      <c r="AV57" s="81"/>
      <c r="AW57" s="81"/>
      <c r="AX57" s="81"/>
      <c r="AY57" s="81"/>
      <c r="AZ57" s="81"/>
      <c r="BA57" s="81"/>
      <c r="BB57" s="81"/>
      <c r="BC57" s="81"/>
      <c r="BD57" s="81"/>
      <c r="BE57" s="81"/>
      <c r="BF57" s="81"/>
      <c r="BG57" s="81"/>
      <c r="BH57" s="81"/>
      <c r="BI57" s="81"/>
      <c r="BJ57" s="81"/>
      <c r="BK57" s="81"/>
      <c r="BL57" s="81"/>
      <c r="BM57" s="81"/>
      <c r="BN57" s="81"/>
      <c r="BO57" s="81"/>
      <c r="BP57" s="81"/>
      <c r="BQ57" s="81"/>
      <c r="BR57" s="81"/>
      <c r="BS57" s="81"/>
      <c r="BT57" s="81"/>
      <c r="BU57" s="81"/>
      <c r="BV57" s="81"/>
      <c r="BW57" s="81"/>
      <c r="BX57" s="81"/>
      <c r="BY57" s="81"/>
      <c r="BZ57" s="81"/>
      <c r="CA57" s="81"/>
      <c r="CB57" s="81"/>
      <c r="CC57" s="81"/>
      <c r="CD57" s="81"/>
      <c r="CE57" s="81"/>
      <c r="CF57" s="81"/>
      <c r="CG57" s="81"/>
      <c r="CH57" s="81"/>
      <c r="CI57" s="81"/>
      <c r="CJ57" s="81"/>
      <c r="CK57" s="81"/>
      <c r="CL57" s="81"/>
      <c r="CM57" s="81"/>
      <c r="CN57" s="81"/>
      <c r="CO57" s="81"/>
      <c r="CP57" s="81"/>
      <c r="CQ57" s="81"/>
      <c r="CR57" s="81"/>
      <c r="CS57" s="81"/>
      <c r="CT57" s="81"/>
      <c r="CU57" s="81"/>
      <c r="CV57" s="81"/>
      <c r="CW57" s="81"/>
      <c r="CX57" s="81"/>
      <c r="CY57" s="81"/>
      <c r="CZ57" s="81"/>
      <c r="DA57" s="81"/>
      <c r="DB57" s="81"/>
      <c r="DC57" s="81"/>
      <c r="DD57" s="81"/>
      <c r="DE57" s="81"/>
    </row>
    <row r="58" spans="1:109" ht="20.25" customHeight="1" x14ac:dyDescent="0.3">
      <c r="A58" s="25"/>
      <c r="B58" s="49" t="s">
        <v>118</v>
      </c>
      <c r="C58" s="26"/>
      <c r="D58" s="26"/>
      <c r="E58" s="27"/>
      <c r="F58" s="27"/>
      <c r="G58" s="210"/>
      <c r="H58" s="27"/>
      <c r="I58" s="27"/>
      <c r="J58" s="82"/>
      <c r="K58" s="80"/>
      <c r="L58" s="80"/>
      <c r="M58" s="81"/>
      <c r="N58" s="81"/>
      <c r="O58" s="81"/>
      <c r="P58" s="81"/>
      <c r="Q58" s="81"/>
      <c r="R58" s="81"/>
      <c r="S58" s="81"/>
      <c r="T58" s="81"/>
      <c r="U58" s="81"/>
      <c r="V58" s="81"/>
      <c r="W58" s="81"/>
      <c r="X58" s="81"/>
      <c r="Y58" s="81"/>
      <c r="Z58" s="81"/>
      <c r="AA58" s="81"/>
      <c r="AB58" s="81"/>
      <c r="AC58" s="81"/>
      <c r="AD58" s="81"/>
      <c r="AE58" s="81"/>
      <c r="AF58" s="81"/>
      <c r="AG58" s="81"/>
      <c r="AH58" s="81"/>
      <c r="AI58" s="81"/>
      <c r="AJ58" s="81"/>
      <c r="AK58" s="81"/>
      <c r="AL58" s="81"/>
      <c r="AM58" s="81"/>
      <c r="AN58" s="81"/>
      <c r="AO58" s="81"/>
      <c r="AP58" s="81"/>
      <c r="AQ58" s="81"/>
      <c r="AR58" s="81"/>
      <c r="AS58" s="81"/>
      <c r="AT58" s="81"/>
      <c r="AU58" s="81"/>
      <c r="AV58" s="81"/>
      <c r="AW58" s="81"/>
      <c r="AX58" s="81"/>
      <c r="AY58" s="81"/>
      <c r="AZ58" s="81"/>
      <c r="BA58" s="81"/>
      <c r="BB58" s="81"/>
      <c r="BC58" s="81"/>
      <c r="BD58" s="81"/>
      <c r="BE58" s="81"/>
      <c r="BF58" s="81"/>
      <c r="BG58" s="81"/>
      <c r="BH58" s="81"/>
      <c r="BI58" s="81"/>
      <c r="BJ58" s="81"/>
      <c r="BK58" s="81"/>
      <c r="BL58" s="81"/>
      <c r="BM58" s="81"/>
      <c r="BN58" s="81"/>
      <c r="BO58" s="81"/>
      <c r="BP58" s="81"/>
      <c r="BQ58" s="81"/>
      <c r="BR58" s="81"/>
      <c r="BS58" s="81"/>
      <c r="BT58" s="81"/>
      <c r="BU58" s="81"/>
      <c r="BV58" s="81"/>
      <c r="BW58" s="81"/>
      <c r="BX58" s="81"/>
      <c r="BY58" s="81"/>
      <c r="BZ58" s="81"/>
      <c r="CA58" s="81"/>
      <c r="CB58" s="81"/>
      <c r="CC58" s="81"/>
      <c r="CD58" s="81"/>
      <c r="CE58" s="81"/>
      <c r="CF58" s="81"/>
      <c r="CG58" s="81"/>
      <c r="CH58" s="81"/>
      <c r="CI58" s="81"/>
      <c r="CJ58" s="81"/>
      <c r="CK58" s="81"/>
      <c r="CL58" s="81"/>
      <c r="CM58" s="81"/>
      <c r="CN58" s="81"/>
      <c r="CO58" s="81"/>
      <c r="CP58" s="81"/>
      <c r="CQ58" s="81"/>
      <c r="CR58" s="81"/>
      <c r="CS58" s="81"/>
      <c r="CT58" s="81"/>
      <c r="CU58" s="81"/>
      <c r="CV58" s="81"/>
      <c r="CW58" s="81"/>
      <c r="CX58" s="81"/>
      <c r="CY58" s="81"/>
      <c r="CZ58" s="81"/>
      <c r="DA58" s="81"/>
      <c r="DB58" s="81"/>
      <c r="DC58" s="81"/>
      <c r="DD58" s="81"/>
      <c r="DE58" s="81"/>
    </row>
    <row r="59" spans="1:109" ht="21.75" customHeight="1" x14ac:dyDescent="0.3">
      <c r="A59" s="28" t="s">
        <v>119</v>
      </c>
      <c r="B59" s="29" t="s">
        <v>120</v>
      </c>
      <c r="C59" s="30">
        <v>780</v>
      </c>
      <c r="D59" s="30">
        <v>780</v>
      </c>
      <c r="E59" s="31">
        <v>800</v>
      </c>
      <c r="F59" s="31">
        <v>800</v>
      </c>
      <c r="G59" s="211">
        <v>800</v>
      </c>
      <c r="H59" s="31">
        <v>800</v>
      </c>
      <c r="I59" s="31">
        <v>800</v>
      </c>
      <c r="J59" s="82"/>
      <c r="K59" s="80"/>
      <c r="L59" s="80"/>
      <c r="M59" s="81"/>
      <c r="N59" s="81"/>
      <c r="O59" s="81"/>
      <c r="P59" s="81"/>
      <c r="Q59" s="81"/>
      <c r="R59" s="81"/>
      <c r="S59" s="81"/>
      <c r="T59" s="81"/>
      <c r="U59" s="81"/>
      <c r="V59" s="81"/>
      <c r="W59" s="81"/>
      <c r="X59" s="81"/>
      <c r="Y59" s="81"/>
      <c r="Z59" s="81"/>
      <c r="AA59" s="81"/>
      <c r="AB59" s="81"/>
      <c r="AC59" s="81"/>
      <c r="AD59" s="81"/>
      <c r="AE59" s="81"/>
      <c r="AF59" s="81"/>
      <c r="AG59" s="81"/>
      <c r="AH59" s="81"/>
      <c r="AI59" s="81"/>
      <c r="AJ59" s="81"/>
      <c r="AK59" s="81"/>
      <c r="AL59" s="81"/>
      <c r="AM59" s="81"/>
      <c r="AN59" s="81"/>
      <c r="AO59" s="81"/>
      <c r="AP59" s="81"/>
      <c r="AQ59" s="81"/>
      <c r="AR59" s="81"/>
      <c r="AS59" s="81"/>
      <c r="AT59" s="81"/>
      <c r="AU59" s="81"/>
      <c r="AV59" s="81"/>
      <c r="AW59" s="81"/>
      <c r="AX59" s="81"/>
      <c r="AY59" s="81"/>
      <c r="AZ59" s="81"/>
      <c r="BA59" s="81"/>
      <c r="BB59" s="81"/>
      <c r="BC59" s="81"/>
      <c r="BD59" s="81"/>
      <c r="BE59" s="81"/>
      <c r="BF59" s="81"/>
      <c r="BG59" s="81"/>
      <c r="BH59" s="81"/>
      <c r="BI59" s="81"/>
      <c r="BJ59" s="81"/>
      <c r="BK59" s="81"/>
      <c r="BL59" s="81"/>
      <c r="BM59" s="81"/>
      <c r="BN59" s="81"/>
      <c r="BO59" s="81"/>
      <c r="BP59" s="81"/>
      <c r="BQ59" s="81"/>
      <c r="BR59" s="81"/>
      <c r="BS59" s="81"/>
      <c r="BT59" s="81"/>
      <c r="BU59" s="81"/>
      <c r="BV59" s="81"/>
      <c r="BW59" s="81"/>
      <c r="BX59" s="81"/>
      <c r="BY59" s="81"/>
      <c r="BZ59" s="81"/>
      <c r="CA59" s="81"/>
      <c r="CB59" s="81"/>
      <c r="CC59" s="81"/>
      <c r="CD59" s="81"/>
      <c r="CE59" s="81"/>
      <c r="CF59" s="81"/>
      <c r="CG59" s="81"/>
      <c r="CH59" s="81"/>
      <c r="CI59" s="81"/>
      <c r="CJ59" s="81"/>
      <c r="CK59" s="81"/>
      <c r="CL59" s="81"/>
      <c r="CM59" s="81"/>
      <c r="CN59" s="81"/>
      <c r="CO59" s="81"/>
      <c r="CP59" s="81"/>
      <c r="CQ59" s="81"/>
      <c r="CR59" s="81"/>
      <c r="CS59" s="81"/>
      <c r="CT59" s="81"/>
      <c r="CU59" s="81"/>
      <c r="CV59" s="81"/>
      <c r="CW59" s="81"/>
      <c r="CX59" s="81"/>
      <c r="CY59" s="81"/>
      <c r="CZ59" s="81"/>
      <c r="DA59" s="81"/>
      <c r="DB59" s="81"/>
      <c r="DC59" s="81"/>
      <c r="DD59" s="81"/>
      <c r="DE59" s="81"/>
    </row>
    <row r="60" spans="1:109" ht="21" customHeight="1" x14ac:dyDescent="0.3">
      <c r="A60" s="28" t="s">
        <v>98</v>
      </c>
      <c r="B60" s="29" t="s">
        <v>121</v>
      </c>
      <c r="C60" s="30">
        <v>387.22</v>
      </c>
      <c r="D60" s="30">
        <v>342.48</v>
      </c>
      <c r="E60" s="31">
        <v>250</v>
      </c>
      <c r="F60" s="31">
        <v>250</v>
      </c>
      <c r="G60" s="211">
        <v>250</v>
      </c>
      <c r="H60" s="31">
        <v>250</v>
      </c>
      <c r="I60" s="31">
        <v>250</v>
      </c>
      <c r="J60" s="80"/>
      <c r="K60" s="80"/>
      <c r="L60" s="80"/>
      <c r="M60" s="81"/>
      <c r="N60" s="81"/>
      <c r="O60" s="81"/>
      <c r="P60" s="81"/>
      <c r="Q60" s="81"/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81"/>
      <c r="AC60" s="81"/>
      <c r="AD60" s="81"/>
      <c r="AE60" s="81"/>
      <c r="AF60" s="81"/>
      <c r="AG60" s="81"/>
      <c r="AH60" s="81"/>
      <c r="AI60" s="81"/>
      <c r="AJ60" s="81"/>
      <c r="AK60" s="81"/>
      <c r="AL60" s="81"/>
      <c r="AM60" s="81"/>
      <c r="AN60" s="81"/>
      <c r="AO60" s="81"/>
      <c r="AP60" s="81"/>
      <c r="AQ60" s="81"/>
      <c r="AR60" s="81"/>
      <c r="AS60" s="81"/>
      <c r="AT60" s="81"/>
      <c r="AU60" s="81"/>
      <c r="AV60" s="81"/>
      <c r="AW60" s="81"/>
      <c r="AX60" s="81"/>
      <c r="AY60" s="81"/>
      <c r="AZ60" s="81"/>
      <c r="BA60" s="81"/>
      <c r="BB60" s="81"/>
      <c r="BC60" s="81"/>
      <c r="BD60" s="81"/>
      <c r="BE60" s="81"/>
      <c r="BF60" s="81"/>
      <c r="BG60" s="81"/>
      <c r="BH60" s="81"/>
      <c r="BI60" s="81"/>
      <c r="BJ60" s="81"/>
      <c r="BK60" s="81"/>
      <c r="BL60" s="81"/>
      <c r="BM60" s="81"/>
      <c r="BN60" s="81"/>
      <c r="BO60" s="81"/>
      <c r="BP60" s="81"/>
      <c r="BQ60" s="81"/>
      <c r="BR60" s="81"/>
      <c r="BS60" s="81"/>
      <c r="BT60" s="81"/>
      <c r="BU60" s="81"/>
      <c r="BV60" s="81"/>
      <c r="BW60" s="81"/>
      <c r="BX60" s="81"/>
      <c r="BY60" s="81"/>
      <c r="BZ60" s="81"/>
      <c r="CA60" s="81"/>
      <c r="CB60" s="81"/>
      <c r="CC60" s="81"/>
      <c r="CD60" s="81"/>
      <c r="CE60" s="81"/>
      <c r="CF60" s="81"/>
      <c r="CG60" s="81"/>
      <c r="CH60" s="81"/>
      <c r="CI60" s="81"/>
      <c r="CJ60" s="81"/>
      <c r="CK60" s="81"/>
      <c r="CL60" s="81"/>
      <c r="CM60" s="81"/>
      <c r="CN60" s="81"/>
      <c r="CO60" s="81"/>
      <c r="CP60" s="81"/>
      <c r="CQ60" s="81"/>
      <c r="CR60" s="81"/>
      <c r="CS60" s="81"/>
      <c r="CT60" s="81"/>
      <c r="CU60" s="81"/>
      <c r="CV60" s="81"/>
      <c r="CW60" s="81"/>
      <c r="CX60" s="81"/>
      <c r="CY60" s="81"/>
      <c r="CZ60" s="81"/>
      <c r="DA60" s="81"/>
      <c r="DB60" s="81"/>
      <c r="DC60" s="81"/>
      <c r="DD60" s="81"/>
      <c r="DE60" s="81"/>
    </row>
    <row r="61" spans="1:109" ht="19.5" customHeight="1" thickBot="1" x14ac:dyDescent="0.35">
      <c r="A61" s="28" t="s">
        <v>122</v>
      </c>
      <c r="B61" s="29" t="s">
        <v>123</v>
      </c>
      <c r="C61" s="30">
        <v>77.040000000000006</v>
      </c>
      <c r="D61" s="30">
        <v>0</v>
      </c>
      <c r="E61" s="31">
        <v>0</v>
      </c>
      <c r="F61" s="31">
        <v>0</v>
      </c>
      <c r="G61" s="211">
        <v>0</v>
      </c>
      <c r="H61" s="31">
        <v>0</v>
      </c>
      <c r="I61" s="31">
        <v>0</v>
      </c>
      <c r="J61" s="80"/>
      <c r="K61" s="80"/>
      <c r="L61" s="80"/>
      <c r="M61" s="81"/>
      <c r="N61" s="81"/>
      <c r="O61" s="81"/>
      <c r="P61" s="81"/>
      <c r="Q61" s="81"/>
      <c r="R61" s="81"/>
      <c r="S61" s="81"/>
      <c r="T61" s="81"/>
      <c r="U61" s="81"/>
      <c r="V61" s="81"/>
      <c r="W61" s="81"/>
      <c r="X61" s="81"/>
      <c r="Y61" s="81"/>
      <c r="Z61" s="81"/>
      <c r="AA61" s="81"/>
      <c r="AB61" s="81"/>
      <c r="AC61" s="81"/>
      <c r="AD61" s="81"/>
      <c r="AE61" s="81"/>
      <c r="AF61" s="81"/>
      <c r="AG61" s="81"/>
      <c r="AH61" s="81"/>
      <c r="AI61" s="81"/>
      <c r="AJ61" s="81"/>
      <c r="AK61" s="81"/>
      <c r="AL61" s="81"/>
      <c r="AM61" s="81"/>
      <c r="AN61" s="81"/>
      <c r="AO61" s="81"/>
      <c r="AP61" s="81"/>
      <c r="AQ61" s="81"/>
      <c r="AR61" s="81"/>
      <c r="AS61" s="81"/>
      <c r="AT61" s="81"/>
      <c r="AU61" s="81"/>
      <c r="AV61" s="81"/>
      <c r="AW61" s="81"/>
      <c r="AX61" s="81"/>
      <c r="AY61" s="81"/>
      <c r="AZ61" s="81"/>
      <c r="BA61" s="81"/>
      <c r="BB61" s="81"/>
      <c r="BC61" s="81"/>
      <c r="BD61" s="81"/>
      <c r="BE61" s="81"/>
      <c r="BF61" s="81"/>
      <c r="BG61" s="81"/>
      <c r="BH61" s="81"/>
      <c r="BI61" s="81"/>
      <c r="BJ61" s="81"/>
      <c r="BK61" s="81"/>
      <c r="BL61" s="81"/>
      <c r="BM61" s="81"/>
      <c r="BN61" s="81"/>
      <c r="BO61" s="81"/>
      <c r="BP61" s="81"/>
      <c r="BQ61" s="81"/>
      <c r="BR61" s="81"/>
      <c r="BS61" s="81"/>
      <c r="BT61" s="81"/>
      <c r="BU61" s="81"/>
      <c r="BV61" s="81"/>
      <c r="BW61" s="81"/>
      <c r="BX61" s="81"/>
      <c r="BY61" s="81"/>
      <c r="BZ61" s="81"/>
      <c r="CA61" s="81"/>
      <c r="CB61" s="81"/>
      <c r="CC61" s="81"/>
      <c r="CD61" s="81"/>
      <c r="CE61" s="81"/>
      <c r="CF61" s="81"/>
      <c r="CG61" s="81"/>
      <c r="CH61" s="81"/>
      <c r="CI61" s="81"/>
      <c r="CJ61" s="81"/>
      <c r="CK61" s="81"/>
      <c r="CL61" s="81"/>
      <c r="CM61" s="81"/>
      <c r="CN61" s="81"/>
      <c r="CO61" s="81"/>
      <c r="CP61" s="81"/>
      <c r="CQ61" s="81"/>
      <c r="CR61" s="81"/>
      <c r="CS61" s="81"/>
      <c r="CT61" s="81"/>
      <c r="CU61" s="81"/>
      <c r="CV61" s="81"/>
      <c r="CW61" s="81"/>
      <c r="CX61" s="81"/>
      <c r="CY61" s="81"/>
      <c r="CZ61" s="81"/>
      <c r="DA61" s="81"/>
      <c r="DB61" s="81"/>
      <c r="DC61" s="81"/>
      <c r="DD61" s="81"/>
      <c r="DE61" s="81"/>
    </row>
    <row r="62" spans="1:109" s="3" customFormat="1" ht="33.75" customHeight="1" thickBot="1" x14ac:dyDescent="0.4">
      <c r="A62" s="289" t="s">
        <v>124</v>
      </c>
      <c r="B62" s="290" t="s">
        <v>125</v>
      </c>
      <c r="C62" s="291">
        <v>1244.26</v>
      </c>
      <c r="D62" s="291">
        <f>SUM(D59:D61)</f>
        <v>1122.48</v>
      </c>
      <c r="E62" s="288">
        <v>1050</v>
      </c>
      <c r="F62" s="288">
        <v>1050</v>
      </c>
      <c r="G62" s="232">
        <f>SUM(G59:G61)</f>
        <v>1050</v>
      </c>
      <c r="H62" s="288">
        <v>1050</v>
      </c>
      <c r="I62" s="288">
        <v>1050</v>
      </c>
      <c r="J62" s="80"/>
      <c r="K62" s="80"/>
      <c r="L62" s="80"/>
      <c r="M62" s="81"/>
      <c r="N62" s="81"/>
      <c r="O62" s="81"/>
      <c r="P62" s="81"/>
      <c r="Q62" s="81"/>
      <c r="R62" s="81"/>
      <c r="S62" s="81"/>
      <c r="T62" s="81"/>
      <c r="U62" s="81"/>
      <c r="V62" s="81"/>
      <c r="W62" s="81"/>
      <c r="X62" s="81"/>
      <c r="Y62" s="81"/>
      <c r="Z62" s="81"/>
      <c r="AA62" s="81"/>
      <c r="AB62" s="81"/>
      <c r="AC62" s="81"/>
      <c r="AD62" s="81"/>
      <c r="AE62" s="81"/>
      <c r="AF62" s="81"/>
      <c r="AG62" s="81"/>
      <c r="AH62" s="81"/>
      <c r="AI62" s="81"/>
      <c r="AJ62" s="81"/>
      <c r="AK62" s="81"/>
      <c r="AL62" s="81"/>
      <c r="AM62" s="81"/>
      <c r="AN62" s="81"/>
      <c r="AO62" s="81"/>
      <c r="AP62" s="81"/>
      <c r="AQ62" s="81"/>
      <c r="AR62" s="81"/>
      <c r="AS62" s="81"/>
      <c r="AT62" s="81"/>
      <c r="AU62" s="81"/>
      <c r="AV62" s="81"/>
      <c r="AW62" s="81"/>
      <c r="AX62" s="81"/>
      <c r="AY62" s="81"/>
      <c r="AZ62" s="81"/>
      <c r="BA62" s="81"/>
      <c r="BB62" s="81"/>
      <c r="BC62" s="81"/>
      <c r="BD62" s="81"/>
      <c r="BE62" s="81"/>
      <c r="BF62" s="81"/>
      <c r="BG62" s="81"/>
      <c r="BH62" s="81"/>
      <c r="BI62" s="81"/>
      <c r="BJ62" s="81"/>
      <c r="BK62" s="81"/>
      <c r="BL62" s="81"/>
      <c r="BM62" s="81"/>
      <c r="BN62" s="81"/>
      <c r="BO62" s="81"/>
      <c r="BP62" s="81"/>
      <c r="BQ62" s="81"/>
      <c r="BR62" s="81"/>
      <c r="BS62" s="81"/>
      <c r="BT62" s="81"/>
      <c r="BU62" s="81"/>
      <c r="BV62" s="81"/>
      <c r="BW62" s="81"/>
      <c r="BX62" s="81"/>
      <c r="BY62" s="81"/>
      <c r="BZ62" s="81"/>
      <c r="CA62" s="81"/>
      <c r="CB62" s="81"/>
      <c r="CC62" s="81"/>
      <c r="CD62" s="81"/>
      <c r="CE62" s="81"/>
      <c r="CF62" s="81"/>
      <c r="CG62" s="81"/>
      <c r="CH62" s="81"/>
      <c r="CI62" s="81"/>
      <c r="CJ62" s="81"/>
      <c r="CK62" s="81"/>
      <c r="CL62" s="81"/>
      <c r="CM62" s="81"/>
      <c r="CN62" s="81"/>
      <c r="CO62" s="81"/>
      <c r="CP62" s="81"/>
      <c r="CQ62" s="81"/>
      <c r="CR62" s="81"/>
      <c r="CS62" s="81"/>
      <c r="CT62" s="81"/>
      <c r="CU62" s="81"/>
      <c r="CV62" s="81"/>
      <c r="CW62" s="81"/>
      <c r="CX62" s="81"/>
      <c r="CY62" s="81"/>
      <c r="CZ62" s="81"/>
      <c r="DA62" s="81"/>
      <c r="DB62" s="81"/>
      <c r="DC62" s="81"/>
      <c r="DD62" s="81"/>
      <c r="DE62" s="81"/>
    </row>
    <row r="63" spans="1:109" s="4" customFormat="1" ht="20.25" customHeight="1" x14ac:dyDescent="0.3">
      <c r="A63" s="52"/>
      <c r="B63" s="53" t="s">
        <v>126</v>
      </c>
      <c r="C63" s="54"/>
      <c r="D63" s="54"/>
      <c r="E63" s="31"/>
      <c r="F63" s="31"/>
      <c r="G63" s="211"/>
      <c r="H63" s="31"/>
      <c r="I63" s="31"/>
      <c r="J63" s="80"/>
      <c r="K63" s="80"/>
      <c r="L63" s="80"/>
      <c r="M63" s="81"/>
      <c r="N63" s="81"/>
      <c r="O63" s="81"/>
      <c r="P63" s="81"/>
      <c r="Q63" s="81"/>
      <c r="R63" s="81"/>
      <c r="S63" s="81"/>
      <c r="T63" s="81"/>
      <c r="U63" s="81"/>
      <c r="V63" s="81"/>
      <c r="W63" s="81"/>
      <c r="X63" s="81"/>
      <c r="Y63" s="81"/>
      <c r="Z63" s="81"/>
      <c r="AA63" s="81"/>
      <c r="AB63" s="81"/>
      <c r="AC63" s="81"/>
      <c r="AD63" s="81"/>
      <c r="AE63" s="81"/>
      <c r="AF63" s="81"/>
      <c r="AG63" s="81"/>
      <c r="AH63" s="81"/>
      <c r="AI63" s="81"/>
      <c r="AJ63" s="81"/>
      <c r="AK63" s="81"/>
      <c r="AL63" s="81"/>
      <c r="AM63" s="81"/>
      <c r="AN63" s="81"/>
      <c r="AO63" s="81"/>
      <c r="AP63" s="81"/>
      <c r="AQ63" s="81"/>
      <c r="AR63" s="81"/>
      <c r="AS63" s="81"/>
      <c r="AT63" s="81"/>
      <c r="AU63" s="81"/>
      <c r="AV63" s="81"/>
      <c r="AW63" s="81"/>
      <c r="AX63" s="81"/>
      <c r="AY63" s="81"/>
      <c r="AZ63" s="81"/>
      <c r="BA63" s="81"/>
      <c r="BB63" s="81"/>
      <c r="BC63" s="81"/>
      <c r="BD63" s="81"/>
      <c r="BE63" s="81"/>
    </row>
    <row r="64" spans="1:109" s="4" customFormat="1" ht="22.5" customHeight="1" thickBot="1" x14ac:dyDescent="0.35">
      <c r="A64" s="55" t="s">
        <v>127</v>
      </c>
      <c r="B64" s="56" t="s">
        <v>128</v>
      </c>
      <c r="C64" s="57">
        <v>2373.6799999999998</v>
      </c>
      <c r="D64" s="57">
        <v>3595.23</v>
      </c>
      <c r="E64" s="58">
        <v>0</v>
      </c>
      <c r="F64" s="58">
        <v>0</v>
      </c>
      <c r="G64" s="216">
        <v>0</v>
      </c>
      <c r="H64" s="58">
        <v>0</v>
      </c>
      <c r="I64" s="58">
        <v>0</v>
      </c>
      <c r="J64" s="80"/>
      <c r="K64" s="80"/>
      <c r="L64" s="80"/>
      <c r="M64" s="81"/>
      <c r="N64" s="81"/>
      <c r="O64" s="81"/>
      <c r="P64" s="81"/>
      <c r="Q64" s="81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/>
      <c r="AE64" s="81"/>
      <c r="AF64" s="81"/>
      <c r="AG64" s="81"/>
      <c r="AH64" s="81"/>
      <c r="AI64" s="81"/>
      <c r="AJ64" s="81"/>
      <c r="AK64" s="81"/>
      <c r="AL64" s="81"/>
      <c r="AM64" s="81"/>
      <c r="AN64" s="81"/>
      <c r="AO64" s="81"/>
      <c r="AP64" s="81"/>
      <c r="AQ64" s="81"/>
      <c r="AR64" s="81"/>
      <c r="AS64" s="81"/>
      <c r="AT64" s="81"/>
      <c r="AU64" s="81"/>
      <c r="AV64" s="81"/>
      <c r="AW64" s="81"/>
      <c r="AX64" s="81"/>
      <c r="AY64" s="81"/>
      <c r="AZ64" s="81"/>
      <c r="BA64" s="81"/>
      <c r="BB64" s="81"/>
      <c r="BC64" s="81"/>
      <c r="BD64" s="81"/>
      <c r="BE64" s="81"/>
    </row>
    <row r="65" spans="1:57" s="4" customFormat="1" ht="30" customHeight="1" thickBot="1" x14ac:dyDescent="0.4">
      <c r="A65" s="292" t="s">
        <v>129</v>
      </c>
      <c r="B65" s="293" t="s">
        <v>130</v>
      </c>
      <c r="C65" s="291">
        <v>2373.6799999999998</v>
      </c>
      <c r="D65" s="291">
        <v>3595.23</v>
      </c>
      <c r="E65" s="288">
        <v>0</v>
      </c>
      <c r="F65" s="291">
        <v>0</v>
      </c>
      <c r="G65" s="232">
        <v>0</v>
      </c>
      <c r="H65" s="288">
        <v>0</v>
      </c>
      <c r="I65" s="288">
        <v>0</v>
      </c>
      <c r="J65" s="80"/>
      <c r="K65" s="80"/>
      <c r="L65" s="80"/>
      <c r="M65" s="81"/>
      <c r="N65" s="81"/>
      <c r="O65" s="81"/>
      <c r="P65" s="81"/>
      <c r="Q65" s="81"/>
      <c r="R65" s="81"/>
      <c r="S65" s="81"/>
      <c r="T65" s="81"/>
      <c r="U65" s="81"/>
      <c r="V65" s="81"/>
      <c r="W65" s="81"/>
      <c r="X65" s="81"/>
      <c r="Y65" s="81"/>
      <c r="Z65" s="81"/>
      <c r="AA65" s="81"/>
      <c r="AB65" s="81"/>
      <c r="AC65" s="81"/>
      <c r="AD65" s="81"/>
      <c r="AE65" s="81"/>
      <c r="AF65" s="81"/>
      <c r="AG65" s="81"/>
      <c r="AH65" s="81"/>
      <c r="AI65" s="81"/>
      <c r="AJ65" s="81"/>
      <c r="AK65" s="81"/>
      <c r="AL65" s="81"/>
      <c r="AM65" s="81"/>
      <c r="AN65" s="81"/>
      <c r="AO65" s="81"/>
      <c r="AP65" s="81"/>
      <c r="AQ65" s="81"/>
      <c r="AR65" s="81"/>
      <c r="AS65" s="81"/>
      <c r="AT65" s="81"/>
      <c r="AU65" s="81"/>
      <c r="AV65" s="81"/>
      <c r="AW65" s="81"/>
      <c r="AX65" s="81"/>
      <c r="AY65" s="81"/>
      <c r="AZ65" s="81"/>
      <c r="BA65" s="81"/>
      <c r="BB65" s="81"/>
      <c r="BC65" s="81"/>
      <c r="BD65" s="81"/>
      <c r="BE65" s="81"/>
    </row>
    <row r="66" spans="1:57" s="4" customFormat="1" ht="21" customHeight="1" x14ac:dyDescent="0.3">
      <c r="A66" s="59"/>
      <c r="B66" s="60" t="s">
        <v>131</v>
      </c>
      <c r="C66" s="61"/>
      <c r="D66" s="61"/>
      <c r="E66" s="27"/>
      <c r="F66" s="27"/>
      <c r="G66" s="210"/>
      <c r="H66" s="27"/>
      <c r="I66" s="27"/>
      <c r="J66" s="80"/>
      <c r="K66" s="80"/>
      <c r="L66" s="80"/>
      <c r="M66" s="81"/>
      <c r="N66" s="81"/>
      <c r="O66" s="81"/>
      <c r="P66" s="81"/>
      <c r="Q66" s="81"/>
      <c r="R66" s="81"/>
      <c r="S66" s="81"/>
      <c r="T66" s="81"/>
      <c r="U66" s="81"/>
      <c r="V66" s="81"/>
      <c r="W66" s="81"/>
      <c r="X66" s="81"/>
      <c r="Y66" s="81"/>
      <c r="Z66" s="81"/>
      <c r="AA66" s="81"/>
      <c r="AB66" s="81"/>
      <c r="AC66" s="81"/>
      <c r="AD66" s="81"/>
      <c r="AE66" s="81"/>
      <c r="AF66" s="81"/>
      <c r="AG66" s="81"/>
      <c r="AH66" s="81"/>
      <c r="AI66" s="81"/>
      <c r="AJ66" s="81"/>
      <c r="AK66" s="81"/>
      <c r="AL66" s="81"/>
      <c r="AM66" s="81"/>
      <c r="AN66" s="81"/>
      <c r="AO66" s="81"/>
      <c r="AP66" s="81"/>
      <c r="AQ66" s="81"/>
      <c r="AR66" s="81"/>
      <c r="AS66" s="81"/>
      <c r="AT66" s="81"/>
      <c r="AU66" s="81"/>
      <c r="AV66" s="81"/>
      <c r="AW66" s="81"/>
      <c r="AX66" s="81"/>
      <c r="AY66" s="81"/>
      <c r="AZ66" s="81"/>
      <c r="BA66" s="81"/>
      <c r="BB66" s="81"/>
      <c r="BC66" s="81"/>
      <c r="BD66" s="81"/>
      <c r="BE66" s="81"/>
    </row>
    <row r="67" spans="1:57" s="4" customFormat="1" ht="21.75" customHeight="1" thickBot="1" x14ac:dyDescent="0.35">
      <c r="A67" s="63" t="s">
        <v>96</v>
      </c>
      <c r="B67" s="64" t="s">
        <v>133</v>
      </c>
      <c r="C67" s="65">
        <v>480</v>
      </c>
      <c r="D67" s="65">
        <v>552</v>
      </c>
      <c r="E67" s="48">
        <v>560</v>
      </c>
      <c r="F67" s="48">
        <v>590</v>
      </c>
      <c r="G67" s="217">
        <v>590</v>
      </c>
      <c r="H67" s="48">
        <v>590</v>
      </c>
      <c r="I67" s="48">
        <v>590</v>
      </c>
      <c r="J67" s="80"/>
      <c r="K67" s="80"/>
      <c r="L67" s="80"/>
      <c r="M67" s="81"/>
      <c r="N67" s="81"/>
      <c r="O67" s="81"/>
      <c r="P67" s="81"/>
      <c r="Q67" s="81"/>
      <c r="R67" s="81"/>
      <c r="S67" s="81"/>
      <c r="T67" s="81"/>
      <c r="U67" s="81"/>
      <c r="V67" s="81"/>
      <c r="W67" s="81"/>
      <c r="X67" s="81"/>
      <c r="Y67" s="81"/>
      <c r="Z67" s="81"/>
      <c r="AA67" s="81"/>
      <c r="AB67" s="81"/>
      <c r="AC67" s="81"/>
      <c r="AD67" s="81"/>
      <c r="AE67" s="81"/>
      <c r="AF67" s="81"/>
      <c r="AG67" s="81"/>
      <c r="AH67" s="81"/>
      <c r="AI67" s="81"/>
      <c r="AJ67" s="81"/>
      <c r="AK67" s="81"/>
      <c r="AL67" s="81"/>
      <c r="AM67" s="81"/>
      <c r="AN67" s="81"/>
      <c r="AO67" s="81"/>
      <c r="AP67" s="81"/>
      <c r="AQ67" s="81"/>
      <c r="AR67" s="81"/>
      <c r="AS67" s="81"/>
      <c r="AT67" s="81"/>
      <c r="AU67" s="81"/>
      <c r="AV67" s="81"/>
      <c r="AW67" s="81"/>
      <c r="AX67" s="81"/>
      <c r="AY67" s="81"/>
      <c r="AZ67" s="81"/>
      <c r="BA67" s="81"/>
      <c r="BB67" s="81"/>
      <c r="BC67" s="81"/>
      <c r="BD67" s="81"/>
      <c r="BE67" s="81"/>
    </row>
    <row r="68" spans="1:57" s="5" customFormat="1" ht="29.25" customHeight="1" thickBot="1" x14ac:dyDescent="0.4">
      <c r="A68" s="294" t="s">
        <v>134</v>
      </c>
      <c r="B68" s="295" t="s">
        <v>231</v>
      </c>
      <c r="C68" s="291">
        <v>480</v>
      </c>
      <c r="D68" s="291">
        <v>552</v>
      </c>
      <c r="E68" s="288">
        <v>560</v>
      </c>
      <c r="F68" s="288">
        <v>590</v>
      </c>
      <c r="G68" s="232">
        <v>590</v>
      </c>
      <c r="H68" s="288">
        <v>590</v>
      </c>
      <c r="I68" s="288">
        <v>590</v>
      </c>
      <c r="J68" s="83"/>
      <c r="K68" s="83"/>
      <c r="L68" s="83"/>
      <c r="M68" s="84"/>
      <c r="N68" s="84"/>
      <c r="O68" s="84"/>
      <c r="P68" s="84"/>
      <c r="Q68" s="84"/>
      <c r="R68" s="84"/>
      <c r="S68" s="84"/>
      <c r="T68" s="84"/>
      <c r="U68" s="84"/>
      <c r="V68" s="84"/>
      <c r="W68" s="84"/>
      <c r="X68" s="84"/>
      <c r="Y68" s="84"/>
      <c r="Z68" s="84"/>
      <c r="AA68" s="84"/>
      <c r="AB68" s="84"/>
      <c r="AC68" s="84"/>
      <c r="AD68" s="84"/>
      <c r="AE68" s="84"/>
      <c r="AF68" s="84"/>
      <c r="AG68" s="84"/>
      <c r="AH68" s="84"/>
      <c r="AI68" s="84"/>
      <c r="AJ68" s="84"/>
      <c r="AK68" s="84"/>
      <c r="AL68" s="84"/>
      <c r="AM68" s="84"/>
      <c r="AN68" s="84"/>
      <c r="AO68" s="84"/>
      <c r="AP68" s="84"/>
      <c r="AQ68" s="84"/>
      <c r="AR68" s="84"/>
      <c r="AS68" s="84"/>
      <c r="AT68" s="84"/>
      <c r="AU68" s="84"/>
      <c r="AV68" s="84"/>
      <c r="AW68" s="84"/>
      <c r="AX68" s="84"/>
      <c r="AY68" s="84"/>
      <c r="AZ68" s="84"/>
      <c r="BA68" s="84"/>
      <c r="BB68" s="84"/>
      <c r="BC68" s="84"/>
      <c r="BD68" s="84"/>
      <c r="BE68" s="84"/>
    </row>
    <row r="69" spans="1:57" s="7" customFormat="1" ht="20.100000000000001" customHeight="1" x14ac:dyDescent="0.3">
      <c r="A69" s="59"/>
      <c r="B69" s="260" t="s">
        <v>290</v>
      </c>
      <c r="C69" s="61"/>
      <c r="D69" s="61"/>
      <c r="E69" s="27"/>
      <c r="F69" s="27"/>
      <c r="G69" s="210"/>
      <c r="H69" s="27"/>
      <c r="I69" s="27"/>
      <c r="J69" s="85"/>
      <c r="K69" s="85"/>
      <c r="L69" s="85"/>
    </row>
    <row r="70" spans="1:57" s="7" customFormat="1" ht="20.100000000000001" customHeight="1" x14ac:dyDescent="0.3">
      <c r="A70" s="52" t="s">
        <v>135</v>
      </c>
      <c r="B70" s="181" t="s">
        <v>288</v>
      </c>
      <c r="C70" s="54">
        <v>123.44</v>
      </c>
      <c r="D70" s="54">
        <v>27.69</v>
      </c>
      <c r="E70" s="31">
        <v>0</v>
      </c>
      <c r="F70" s="31">
        <v>100</v>
      </c>
      <c r="G70" s="211">
        <v>0</v>
      </c>
      <c r="H70" s="31">
        <v>0</v>
      </c>
      <c r="I70" s="31">
        <v>0</v>
      </c>
      <c r="J70" s="85"/>
      <c r="K70" s="85"/>
      <c r="L70" s="85"/>
    </row>
    <row r="71" spans="1:57" s="7" customFormat="1" ht="19.5" customHeight="1" x14ac:dyDescent="0.3">
      <c r="A71" s="38" t="s">
        <v>136</v>
      </c>
      <c r="B71" s="182" t="s">
        <v>289</v>
      </c>
      <c r="C71" s="67">
        <v>339.74</v>
      </c>
      <c r="D71" s="67">
        <v>311.88</v>
      </c>
      <c r="E71" s="51">
        <v>0</v>
      </c>
      <c r="F71" s="51">
        <v>380</v>
      </c>
      <c r="G71" s="215">
        <v>0</v>
      </c>
      <c r="H71" s="51">
        <v>0</v>
      </c>
      <c r="I71" s="51">
        <v>0</v>
      </c>
      <c r="J71" s="85"/>
      <c r="K71" s="85"/>
      <c r="L71" s="85"/>
    </row>
    <row r="72" spans="1:57" s="7" customFormat="1" ht="19.5" customHeight="1" thickBot="1" x14ac:dyDescent="0.35">
      <c r="A72" s="68" t="s">
        <v>137</v>
      </c>
      <c r="B72" s="182" t="s">
        <v>289</v>
      </c>
      <c r="C72" s="69">
        <v>59.96</v>
      </c>
      <c r="D72" s="69">
        <v>55.02</v>
      </c>
      <c r="E72" s="58">
        <v>0</v>
      </c>
      <c r="F72" s="58">
        <v>70</v>
      </c>
      <c r="G72" s="216">
        <v>0</v>
      </c>
      <c r="H72" s="58">
        <v>0</v>
      </c>
      <c r="I72" s="58">
        <v>0</v>
      </c>
      <c r="J72" s="85"/>
      <c r="K72" s="85"/>
      <c r="L72" s="85"/>
    </row>
    <row r="73" spans="1:57" s="7" customFormat="1" ht="30.75" customHeight="1" thickBot="1" x14ac:dyDescent="0.4">
      <c r="A73" s="294" t="s">
        <v>138</v>
      </c>
      <c r="B73" s="296" t="s">
        <v>228</v>
      </c>
      <c r="C73" s="291">
        <v>523.14</v>
      </c>
      <c r="D73" s="291">
        <v>394.59</v>
      </c>
      <c r="E73" s="288">
        <v>0</v>
      </c>
      <c r="F73" s="291">
        <f>SUM(F70:F72)</f>
        <v>550</v>
      </c>
      <c r="G73" s="232">
        <v>0</v>
      </c>
      <c r="H73" s="288">
        <v>0</v>
      </c>
      <c r="I73" s="288">
        <v>0</v>
      </c>
      <c r="J73" s="85"/>
      <c r="K73" s="85"/>
      <c r="L73" s="85"/>
    </row>
    <row r="74" spans="1:57" s="7" customFormat="1" ht="18.75" customHeight="1" x14ac:dyDescent="0.3">
      <c r="A74" s="59"/>
      <c r="B74" s="60" t="s">
        <v>139</v>
      </c>
      <c r="C74" s="61"/>
      <c r="D74" s="61"/>
      <c r="E74" s="27"/>
      <c r="F74" s="27"/>
      <c r="G74" s="210"/>
      <c r="H74" s="27"/>
      <c r="I74" s="27"/>
      <c r="J74" s="85"/>
      <c r="K74" s="85"/>
      <c r="L74" s="85"/>
    </row>
    <row r="75" spans="1:57" s="7" customFormat="1" ht="18.75" customHeight="1" x14ac:dyDescent="0.3">
      <c r="A75" s="59" t="s">
        <v>91</v>
      </c>
      <c r="B75" s="70" t="s">
        <v>297</v>
      </c>
      <c r="C75" s="54">
        <v>0</v>
      </c>
      <c r="D75" s="54">
        <v>0</v>
      </c>
      <c r="E75" s="31">
        <v>0</v>
      </c>
      <c r="F75" s="31">
        <v>1832</v>
      </c>
      <c r="G75" s="211">
        <v>0</v>
      </c>
      <c r="H75" s="31">
        <v>0</v>
      </c>
      <c r="I75" s="31">
        <v>0</v>
      </c>
      <c r="J75" s="85"/>
      <c r="K75" s="85"/>
      <c r="L75" s="85"/>
    </row>
    <row r="76" spans="1:57" s="7" customFormat="1" ht="25.5" customHeight="1" thickBot="1" x14ac:dyDescent="0.35">
      <c r="A76" s="52" t="s">
        <v>132</v>
      </c>
      <c r="B76" s="70" t="s">
        <v>78</v>
      </c>
      <c r="C76" s="54">
        <v>0</v>
      </c>
      <c r="D76" s="54">
        <v>23.98</v>
      </c>
      <c r="E76" s="31">
        <v>0</v>
      </c>
      <c r="F76" s="31">
        <v>0</v>
      </c>
      <c r="G76" s="211">
        <v>100</v>
      </c>
      <c r="H76" s="31">
        <v>100</v>
      </c>
      <c r="I76" s="31">
        <v>100</v>
      </c>
      <c r="J76" s="85"/>
      <c r="K76" s="85"/>
      <c r="L76" s="85"/>
    </row>
    <row r="77" spans="1:57" s="6" customFormat="1" ht="32.25" customHeight="1" thickBot="1" x14ac:dyDescent="0.4">
      <c r="A77" s="297" t="s">
        <v>141</v>
      </c>
      <c r="B77" s="298" t="s">
        <v>227</v>
      </c>
      <c r="C77" s="291">
        <v>0</v>
      </c>
      <c r="D77" s="291">
        <v>23.98</v>
      </c>
      <c r="E77" s="288">
        <v>0</v>
      </c>
      <c r="F77" s="288">
        <v>1832</v>
      </c>
      <c r="G77" s="232">
        <v>100</v>
      </c>
      <c r="H77" s="288">
        <v>100</v>
      </c>
      <c r="I77" s="288">
        <v>100</v>
      </c>
      <c r="J77" s="80"/>
      <c r="K77" s="80"/>
      <c r="L77" s="80"/>
      <c r="M77" s="81"/>
      <c r="N77" s="81"/>
      <c r="O77" s="81"/>
      <c r="P77" s="81"/>
      <c r="Q77" s="81"/>
      <c r="R77" s="81"/>
      <c r="S77" s="81"/>
      <c r="T77" s="81"/>
      <c r="U77" s="81"/>
      <c r="V77" s="81"/>
      <c r="W77" s="81"/>
      <c r="X77" s="81"/>
      <c r="Y77" s="81"/>
      <c r="Z77" s="81"/>
      <c r="AA77" s="81"/>
      <c r="AB77" s="81"/>
      <c r="AC77" s="81"/>
    </row>
    <row r="78" spans="1:57" s="7" customFormat="1" ht="20.25" customHeight="1" x14ac:dyDescent="0.3">
      <c r="A78" s="71"/>
      <c r="B78" s="72" t="s">
        <v>142</v>
      </c>
      <c r="C78" s="73"/>
      <c r="D78" s="73"/>
      <c r="E78" s="74"/>
      <c r="F78" s="74"/>
      <c r="G78" s="218"/>
      <c r="H78" s="74"/>
      <c r="I78" s="74"/>
      <c r="J78" s="86"/>
      <c r="K78" s="86"/>
      <c r="L78" s="86"/>
      <c r="M78" s="87"/>
      <c r="N78" s="87"/>
      <c r="O78" s="87"/>
      <c r="P78" s="87"/>
      <c r="Q78" s="87"/>
      <c r="R78" s="87"/>
      <c r="S78" s="87"/>
      <c r="T78" s="87"/>
      <c r="U78" s="87"/>
      <c r="V78" s="87"/>
      <c r="W78" s="87"/>
      <c r="X78" s="87"/>
      <c r="Y78" s="87"/>
      <c r="Z78" s="87"/>
      <c r="AA78" s="87"/>
      <c r="AB78" s="87"/>
      <c r="AC78" s="87"/>
    </row>
    <row r="79" spans="1:57" s="7" customFormat="1" ht="20.25" customHeight="1" x14ac:dyDescent="0.3">
      <c r="A79" s="75" t="s">
        <v>71</v>
      </c>
      <c r="B79" s="184" t="s">
        <v>209</v>
      </c>
      <c r="C79" s="54">
        <v>441.6</v>
      </c>
      <c r="D79" s="54">
        <v>0</v>
      </c>
      <c r="E79" s="31">
        <v>0</v>
      </c>
      <c r="F79" s="31">
        <v>0</v>
      </c>
      <c r="G79" s="211">
        <v>250</v>
      </c>
      <c r="H79" s="31">
        <v>0</v>
      </c>
      <c r="I79" s="31">
        <v>250</v>
      </c>
      <c r="J79" s="86"/>
      <c r="K79" s="86"/>
      <c r="L79" s="86"/>
      <c r="M79" s="87"/>
      <c r="N79" s="87"/>
      <c r="O79" s="87"/>
      <c r="P79" s="87"/>
      <c r="Q79" s="87"/>
      <c r="R79" s="87"/>
      <c r="S79" s="87"/>
      <c r="T79" s="87"/>
      <c r="U79" s="87"/>
      <c r="V79" s="87"/>
      <c r="W79" s="87"/>
      <c r="X79" s="87"/>
      <c r="Y79" s="87"/>
      <c r="Z79" s="87"/>
      <c r="AA79" s="87"/>
      <c r="AB79" s="87"/>
      <c r="AC79" s="87"/>
    </row>
    <row r="80" spans="1:57" ht="20.100000000000001" customHeight="1" x14ac:dyDescent="0.3">
      <c r="A80" s="25" t="s">
        <v>140</v>
      </c>
      <c r="B80" s="77" t="s">
        <v>143</v>
      </c>
      <c r="C80" s="26">
        <v>7799.99</v>
      </c>
      <c r="D80" s="26">
        <v>8326.18</v>
      </c>
      <c r="E80" s="27">
        <v>8500</v>
      </c>
      <c r="F80" s="27">
        <v>9500</v>
      </c>
      <c r="G80" s="210">
        <v>10000</v>
      </c>
      <c r="H80" s="27">
        <v>10000</v>
      </c>
      <c r="I80" s="27">
        <v>10000</v>
      </c>
      <c r="J80" s="80"/>
      <c r="K80" s="80"/>
      <c r="L80" s="80"/>
      <c r="M80" s="81"/>
      <c r="N80" s="81"/>
      <c r="O80" s="81"/>
      <c r="P80" s="81"/>
      <c r="Q80" s="81"/>
      <c r="R80" s="81"/>
      <c r="S80" s="81"/>
      <c r="T80" s="81"/>
      <c r="U80" s="81"/>
      <c r="V80" s="81"/>
      <c r="W80" s="81"/>
      <c r="X80" s="81"/>
      <c r="Y80" s="81"/>
      <c r="Z80" s="81"/>
      <c r="AA80" s="81"/>
      <c r="AB80" s="81"/>
      <c r="AC80" s="81"/>
    </row>
    <row r="81" spans="1:29" ht="20.25" customHeight="1" thickBot="1" x14ac:dyDescent="0.35">
      <c r="A81" s="47" t="s">
        <v>144</v>
      </c>
      <c r="B81" s="78" t="s">
        <v>145</v>
      </c>
      <c r="C81" s="50">
        <v>1489.76</v>
      </c>
      <c r="D81" s="50">
        <v>1363.34</v>
      </c>
      <c r="E81" s="48">
        <v>1500</v>
      </c>
      <c r="F81" s="48">
        <v>1200</v>
      </c>
      <c r="G81" s="217">
        <v>1250</v>
      </c>
      <c r="H81" s="48">
        <v>1250</v>
      </c>
      <c r="I81" s="48">
        <v>1250</v>
      </c>
      <c r="J81" s="80"/>
      <c r="K81" s="80"/>
      <c r="L81" s="80"/>
      <c r="M81" s="81"/>
      <c r="N81" s="81"/>
      <c r="O81" s="81"/>
      <c r="P81" s="81"/>
      <c r="Q81" s="81"/>
      <c r="R81" s="81"/>
      <c r="S81" s="81"/>
      <c r="T81" s="81"/>
      <c r="U81" s="81"/>
      <c r="V81" s="81"/>
      <c r="W81" s="81"/>
      <c r="X81" s="81"/>
      <c r="Y81" s="81"/>
      <c r="Z81" s="81"/>
      <c r="AA81" s="81"/>
      <c r="AB81" s="81"/>
      <c r="AC81" s="81"/>
    </row>
    <row r="82" spans="1:29" s="8" customFormat="1" ht="33.75" customHeight="1" thickBot="1" x14ac:dyDescent="0.4">
      <c r="A82" s="289" t="s">
        <v>146</v>
      </c>
      <c r="B82" s="298" t="s">
        <v>229</v>
      </c>
      <c r="C82" s="291">
        <v>9731.35</v>
      </c>
      <c r="D82" s="291">
        <f>SUM(D79:D81)</f>
        <v>9689.52</v>
      </c>
      <c r="E82" s="288">
        <v>10000</v>
      </c>
      <c r="F82" s="288">
        <f>SUM(F79:F81)</f>
        <v>10700</v>
      </c>
      <c r="G82" s="232">
        <f>SUM(G79:G81)</f>
        <v>11500</v>
      </c>
      <c r="H82" s="288">
        <v>11250</v>
      </c>
      <c r="I82" s="288">
        <v>11500</v>
      </c>
      <c r="J82" s="80"/>
      <c r="K82" s="80"/>
      <c r="L82" s="80"/>
      <c r="M82" s="81"/>
      <c r="N82" s="81"/>
      <c r="O82" s="81"/>
      <c r="P82" s="81"/>
      <c r="Q82" s="81"/>
      <c r="R82" s="81"/>
      <c r="S82" s="81"/>
      <c r="T82" s="81"/>
      <c r="U82" s="81"/>
      <c r="V82" s="81"/>
      <c r="W82" s="81"/>
      <c r="X82" s="81"/>
      <c r="Y82" s="81"/>
      <c r="Z82" s="81"/>
      <c r="AA82" s="81"/>
      <c r="AB82" s="81"/>
      <c r="AC82" s="81"/>
    </row>
    <row r="83" spans="1:29" s="4" customFormat="1" ht="20.25" customHeight="1" x14ac:dyDescent="0.3">
      <c r="A83" s="79"/>
      <c r="B83" s="60" t="s">
        <v>147</v>
      </c>
      <c r="C83" s="61"/>
      <c r="D83" s="61"/>
      <c r="E83" s="27"/>
      <c r="F83" s="27"/>
      <c r="G83" s="210"/>
      <c r="H83" s="27"/>
      <c r="I83" s="27"/>
      <c r="J83" s="80"/>
      <c r="K83" s="80"/>
      <c r="L83" s="80"/>
      <c r="M83" s="81"/>
      <c r="N83" s="81"/>
      <c r="O83" s="81"/>
      <c r="P83" s="81"/>
      <c r="Q83" s="81"/>
      <c r="R83" s="81"/>
      <c r="S83" s="81"/>
      <c r="T83" s="81"/>
      <c r="U83" s="81"/>
      <c r="V83" s="81"/>
      <c r="W83" s="81"/>
      <c r="X83" s="81"/>
      <c r="Y83" s="81"/>
      <c r="Z83" s="81"/>
      <c r="AA83" s="81"/>
      <c r="AB83" s="81"/>
      <c r="AC83" s="81"/>
    </row>
    <row r="84" spans="1:29" s="4" customFormat="1" ht="20.25" customHeight="1" x14ac:dyDescent="0.3">
      <c r="A84" s="395">
        <v>1111635006</v>
      </c>
      <c r="B84" s="187" t="s">
        <v>309</v>
      </c>
      <c r="C84" s="396">
        <v>0</v>
      </c>
      <c r="D84" s="396">
        <v>0</v>
      </c>
      <c r="E84" s="189">
        <v>0</v>
      </c>
      <c r="F84" s="189">
        <v>18440</v>
      </c>
      <c r="G84" s="220">
        <v>0</v>
      </c>
      <c r="H84" s="189">
        <v>0</v>
      </c>
      <c r="I84" s="189">
        <v>0</v>
      </c>
      <c r="J84" s="80"/>
      <c r="K84" s="80"/>
      <c r="L84" s="80"/>
      <c r="M84" s="81"/>
      <c r="N84" s="81"/>
      <c r="O84" s="81"/>
      <c r="P84" s="81"/>
      <c r="Q84" s="81"/>
      <c r="R84" s="81"/>
      <c r="S84" s="81"/>
      <c r="T84" s="81"/>
      <c r="U84" s="81"/>
      <c r="V84" s="81"/>
      <c r="W84" s="81"/>
      <c r="X84" s="81"/>
      <c r="Y84" s="81"/>
      <c r="Z84" s="81"/>
      <c r="AA84" s="81"/>
      <c r="AB84" s="81"/>
      <c r="AC84" s="81"/>
    </row>
    <row r="85" spans="1:29" s="4" customFormat="1" ht="20.25" customHeight="1" x14ac:dyDescent="0.3">
      <c r="A85" s="395" t="s">
        <v>327</v>
      </c>
      <c r="B85" s="187" t="s">
        <v>328</v>
      </c>
      <c r="C85" s="396">
        <v>0</v>
      </c>
      <c r="D85" s="396">
        <v>0</v>
      </c>
      <c r="E85" s="189">
        <v>0</v>
      </c>
      <c r="F85" s="189">
        <v>12000</v>
      </c>
      <c r="G85" s="220">
        <v>0</v>
      </c>
      <c r="H85" s="189">
        <v>0</v>
      </c>
      <c r="I85" s="189">
        <v>0</v>
      </c>
      <c r="J85" s="80"/>
      <c r="K85" s="80"/>
      <c r="L85" s="80"/>
      <c r="M85" s="81"/>
      <c r="N85" s="81"/>
      <c r="O85" s="81"/>
      <c r="P85" s="81"/>
      <c r="Q85" s="81"/>
      <c r="R85" s="81"/>
      <c r="S85" s="81"/>
      <c r="T85" s="81"/>
      <c r="U85" s="81"/>
      <c r="V85" s="81"/>
      <c r="W85" s="81"/>
      <c r="X85" s="81"/>
      <c r="Y85" s="81"/>
      <c r="Z85" s="81"/>
      <c r="AA85" s="81"/>
      <c r="AB85" s="81"/>
      <c r="AC85" s="81"/>
    </row>
    <row r="86" spans="1:29" s="4" customFormat="1" ht="20.100000000000001" customHeight="1" x14ac:dyDescent="0.3">
      <c r="A86" s="88" t="s">
        <v>77</v>
      </c>
      <c r="B86" s="76" t="s">
        <v>78</v>
      </c>
      <c r="C86" s="54">
        <v>685.69</v>
      </c>
      <c r="D86" s="54">
        <v>744.55</v>
      </c>
      <c r="E86" s="31">
        <v>500</v>
      </c>
      <c r="F86" s="31">
        <v>300</v>
      </c>
      <c r="G86" s="211">
        <v>300</v>
      </c>
      <c r="H86" s="31">
        <v>300</v>
      </c>
      <c r="I86" s="31">
        <v>300</v>
      </c>
      <c r="J86" s="80"/>
      <c r="K86" s="80"/>
      <c r="L86" s="80"/>
      <c r="M86" s="81"/>
      <c r="N86" s="81"/>
      <c r="O86" s="81"/>
      <c r="P86" s="81"/>
      <c r="Q86" s="81"/>
      <c r="R86" s="81"/>
      <c r="S86" s="81"/>
      <c r="T86" s="81"/>
      <c r="U86" s="81"/>
      <c r="V86" s="81"/>
      <c r="W86" s="81"/>
      <c r="X86" s="81"/>
      <c r="Y86" s="81"/>
      <c r="Z86" s="81"/>
      <c r="AA86" s="81"/>
      <c r="AB86" s="81"/>
      <c r="AC86" s="81"/>
    </row>
    <row r="87" spans="1:29" s="4" customFormat="1" ht="20.100000000000001" customHeight="1" x14ac:dyDescent="0.3">
      <c r="A87" s="88" t="s">
        <v>148</v>
      </c>
      <c r="B87" s="76" t="s">
        <v>149</v>
      </c>
      <c r="C87" s="54">
        <v>143.6</v>
      </c>
      <c r="D87" s="54">
        <v>117.69</v>
      </c>
      <c r="E87" s="31">
        <v>150</v>
      </c>
      <c r="F87" s="31">
        <v>100</v>
      </c>
      <c r="G87" s="211">
        <v>100</v>
      </c>
      <c r="H87" s="31">
        <v>100</v>
      </c>
      <c r="I87" s="31">
        <v>100</v>
      </c>
      <c r="J87" s="80"/>
      <c r="K87" s="80"/>
      <c r="L87" s="80"/>
      <c r="M87" s="81"/>
      <c r="N87" s="81"/>
      <c r="O87" s="81"/>
      <c r="P87" s="81"/>
      <c r="Q87" s="81"/>
      <c r="R87" s="81"/>
      <c r="S87" s="81"/>
      <c r="T87" s="81"/>
      <c r="U87" s="81"/>
      <c r="V87" s="81"/>
      <c r="W87" s="81"/>
      <c r="X87" s="81"/>
      <c r="Y87" s="81"/>
      <c r="Z87" s="81"/>
      <c r="AA87" s="81"/>
      <c r="AB87" s="81"/>
      <c r="AC87" s="81"/>
    </row>
    <row r="88" spans="1:29" s="9" customFormat="1" ht="20.100000000000001" customHeight="1" x14ac:dyDescent="0.3">
      <c r="A88" s="38">
        <v>1111633015</v>
      </c>
      <c r="B88" s="39" t="s">
        <v>150</v>
      </c>
      <c r="C88" s="41">
        <v>31.2</v>
      </c>
      <c r="D88" s="41">
        <v>32.31</v>
      </c>
      <c r="E88" s="42">
        <v>30</v>
      </c>
      <c r="F88" s="42">
        <v>30</v>
      </c>
      <c r="G88" s="214">
        <v>30</v>
      </c>
      <c r="H88" s="42">
        <v>30</v>
      </c>
      <c r="I88" s="42">
        <v>30</v>
      </c>
      <c r="J88" s="107"/>
      <c r="K88" s="107"/>
      <c r="L88" s="107"/>
      <c r="M88" s="108"/>
      <c r="N88" s="108"/>
      <c r="O88" s="108"/>
      <c r="P88" s="108"/>
      <c r="Q88" s="108"/>
      <c r="R88" s="108"/>
      <c r="S88" s="108"/>
      <c r="T88" s="108"/>
      <c r="U88" s="108"/>
      <c r="V88" s="108"/>
      <c r="W88" s="108"/>
      <c r="X88" s="108"/>
      <c r="Y88" s="108"/>
      <c r="Z88" s="108"/>
      <c r="AA88" s="108"/>
      <c r="AB88" s="108"/>
      <c r="AC88" s="108"/>
    </row>
    <row r="89" spans="1:29" s="9" customFormat="1" ht="20.100000000000001" customHeight="1" x14ac:dyDescent="0.3">
      <c r="A89" s="89" t="s">
        <v>82</v>
      </c>
      <c r="B89" s="62" t="s">
        <v>151</v>
      </c>
      <c r="C89" s="54">
        <v>195.04</v>
      </c>
      <c r="D89" s="54">
        <v>160.58000000000001</v>
      </c>
      <c r="E89" s="90">
        <v>110</v>
      </c>
      <c r="F89" s="90">
        <v>100</v>
      </c>
      <c r="G89" s="219">
        <v>100</v>
      </c>
      <c r="H89" s="90">
        <v>100</v>
      </c>
      <c r="I89" s="90">
        <v>100</v>
      </c>
      <c r="J89" s="107"/>
      <c r="K89" s="107"/>
      <c r="L89" s="107"/>
      <c r="M89" s="108"/>
      <c r="N89" s="108"/>
      <c r="O89" s="108"/>
      <c r="P89" s="108"/>
      <c r="Q89" s="108"/>
      <c r="R89" s="108"/>
      <c r="S89" s="108"/>
      <c r="T89" s="108"/>
      <c r="U89" s="108"/>
      <c r="V89" s="108"/>
      <c r="W89" s="108"/>
      <c r="X89" s="108"/>
      <c r="Y89" s="108"/>
      <c r="Z89" s="108"/>
      <c r="AA89" s="108"/>
      <c r="AB89" s="108"/>
      <c r="AC89" s="108"/>
    </row>
    <row r="90" spans="1:29" s="4" customFormat="1" ht="22.5" customHeight="1" x14ac:dyDescent="0.3">
      <c r="A90" s="88" t="s">
        <v>91</v>
      </c>
      <c r="B90" s="184" t="s">
        <v>326</v>
      </c>
      <c r="C90" s="54">
        <v>0</v>
      </c>
      <c r="D90" s="54">
        <v>1140</v>
      </c>
      <c r="E90" s="31">
        <v>0</v>
      </c>
      <c r="F90" s="31">
        <v>0</v>
      </c>
      <c r="G90" s="211">
        <v>0</v>
      </c>
      <c r="H90" s="31">
        <v>0</v>
      </c>
      <c r="I90" s="31">
        <v>0</v>
      </c>
      <c r="J90" s="80"/>
      <c r="K90" s="80"/>
      <c r="L90" s="80"/>
      <c r="M90" s="81"/>
      <c r="N90" s="81"/>
      <c r="O90" s="81"/>
      <c r="P90" s="81"/>
      <c r="Q90" s="81"/>
      <c r="R90" s="81"/>
      <c r="S90" s="81"/>
      <c r="T90" s="81"/>
      <c r="U90" s="81"/>
      <c r="V90" s="81"/>
      <c r="W90" s="81"/>
      <c r="X90" s="81"/>
      <c r="Y90" s="81"/>
      <c r="Z90" s="81"/>
      <c r="AA90" s="81"/>
      <c r="AB90" s="81"/>
      <c r="AC90" s="81"/>
    </row>
    <row r="91" spans="1:29" s="4" customFormat="1" ht="20.25" customHeight="1" x14ac:dyDescent="0.3">
      <c r="A91" s="88" t="s">
        <v>140</v>
      </c>
      <c r="B91" s="184" t="s">
        <v>269</v>
      </c>
      <c r="C91" s="54">
        <v>0</v>
      </c>
      <c r="D91" s="54">
        <v>1092</v>
      </c>
      <c r="E91" s="31">
        <v>500</v>
      </c>
      <c r="F91" s="31">
        <v>0</v>
      </c>
      <c r="G91" s="211">
        <v>500</v>
      </c>
      <c r="H91" s="31">
        <v>500</v>
      </c>
      <c r="I91" s="31">
        <v>500</v>
      </c>
      <c r="J91" s="80"/>
      <c r="K91" s="80"/>
      <c r="L91" s="80"/>
      <c r="M91" s="81"/>
      <c r="N91" s="81"/>
      <c r="O91" s="81"/>
      <c r="P91" s="81"/>
      <c r="Q91" s="81"/>
      <c r="R91" s="81"/>
      <c r="S91" s="81"/>
      <c r="T91" s="81"/>
      <c r="U91" s="81"/>
      <c r="V91" s="81"/>
      <c r="W91" s="81"/>
      <c r="X91" s="81"/>
      <c r="Y91" s="81"/>
      <c r="Z91" s="81"/>
      <c r="AA91" s="81"/>
      <c r="AB91" s="81"/>
      <c r="AC91" s="81"/>
    </row>
    <row r="92" spans="1:29" s="4" customFormat="1" ht="20.25" customHeight="1" x14ac:dyDescent="0.3">
      <c r="A92" s="88" t="s">
        <v>109</v>
      </c>
      <c r="B92" s="76" t="s">
        <v>152</v>
      </c>
      <c r="C92" s="54">
        <v>770</v>
      </c>
      <c r="D92" s="54">
        <v>630</v>
      </c>
      <c r="E92" s="31">
        <v>500</v>
      </c>
      <c r="F92" s="31">
        <v>350</v>
      </c>
      <c r="G92" s="211">
        <v>500</v>
      </c>
      <c r="H92" s="31">
        <v>500</v>
      </c>
      <c r="I92" s="31">
        <v>500</v>
      </c>
      <c r="J92" s="80"/>
      <c r="K92" s="80"/>
      <c r="L92" s="80"/>
      <c r="M92" s="81"/>
      <c r="N92" s="81"/>
      <c r="O92" s="81"/>
      <c r="P92" s="81"/>
      <c r="Q92" s="81"/>
      <c r="R92" s="81"/>
      <c r="S92" s="81"/>
      <c r="T92" s="81"/>
      <c r="U92" s="81"/>
      <c r="V92" s="81"/>
      <c r="W92" s="81"/>
      <c r="X92" s="81"/>
      <c r="Y92" s="81"/>
      <c r="Z92" s="81"/>
      <c r="AA92" s="81"/>
      <c r="AB92" s="81"/>
      <c r="AC92" s="81"/>
    </row>
    <row r="93" spans="1:29" s="4" customFormat="1" ht="19.5" customHeight="1" x14ac:dyDescent="0.3">
      <c r="A93" s="88" t="s">
        <v>250</v>
      </c>
      <c r="B93" s="76" t="s">
        <v>153</v>
      </c>
      <c r="C93" s="54">
        <v>77</v>
      </c>
      <c r="D93" s="54">
        <v>69.3</v>
      </c>
      <c r="E93" s="31">
        <v>55</v>
      </c>
      <c r="F93" s="31">
        <v>40</v>
      </c>
      <c r="G93" s="211">
        <v>60</v>
      </c>
      <c r="H93" s="31">
        <v>60</v>
      </c>
      <c r="I93" s="31">
        <v>60</v>
      </c>
      <c r="J93" s="80"/>
      <c r="K93" s="80"/>
      <c r="L93" s="80"/>
      <c r="M93" s="81"/>
      <c r="N93" s="81"/>
      <c r="O93" s="81"/>
      <c r="P93" s="81"/>
      <c r="Q93" s="81"/>
      <c r="R93" s="81"/>
      <c r="S93" s="81"/>
      <c r="T93" s="81"/>
      <c r="U93" s="81"/>
      <c r="V93" s="81"/>
      <c r="W93" s="81"/>
      <c r="X93" s="81"/>
      <c r="Y93" s="81"/>
      <c r="Z93" s="81"/>
      <c r="AA93" s="81"/>
      <c r="AB93" s="81"/>
      <c r="AC93" s="81"/>
    </row>
    <row r="94" spans="1:29" s="4" customFormat="1" ht="21.75" customHeight="1" thickBot="1" x14ac:dyDescent="0.35">
      <c r="A94" s="88" t="s">
        <v>154</v>
      </c>
      <c r="B94" s="76" t="s">
        <v>155</v>
      </c>
      <c r="C94" s="54">
        <v>173.63</v>
      </c>
      <c r="D94" s="54">
        <v>142.06</v>
      </c>
      <c r="E94" s="31">
        <v>115</v>
      </c>
      <c r="F94" s="31">
        <v>80</v>
      </c>
      <c r="G94" s="211">
        <v>120</v>
      </c>
      <c r="H94" s="31">
        <v>120</v>
      </c>
      <c r="I94" s="31">
        <v>120</v>
      </c>
      <c r="J94" s="80"/>
      <c r="K94" s="80"/>
      <c r="L94" s="80"/>
      <c r="M94" s="81"/>
      <c r="N94" s="81"/>
      <c r="O94" s="81"/>
      <c r="P94" s="81"/>
      <c r="Q94" s="81"/>
      <c r="R94" s="81"/>
      <c r="S94" s="81"/>
      <c r="T94" s="81"/>
      <c r="U94" s="81"/>
      <c r="V94" s="81"/>
      <c r="W94" s="81"/>
      <c r="X94" s="81"/>
      <c r="Y94" s="81"/>
      <c r="Z94" s="81"/>
      <c r="AA94" s="81"/>
      <c r="AB94" s="81"/>
      <c r="AC94" s="81"/>
    </row>
    <row r="95" spans="1:29" s="6" customFormat="1" ht="30.75" customHeight="1" thickBot="1" x14ac:dyDescent="0.4">
      <c r="A95" s="289" t="s">
        <v>156</v>
      </c>
      <c r="B95" s="299" t="s">
        <v>300</v>
      </c>
      <c r="C95" s="291">
        <v>2076.16</v>
      </c>
      <c r="D95" s="291">
        <f>SUM(D86:D94)</f>
        <v>4128.4900000000007</v>
      </c>
      <c r="E95" s="288">
        <f>SUM(E83:E94)</f>
        <v>1960</v>
      </c>
      <c r="F95" s="288">
        <f>SUM(F84:F94)</f>
        <v>31440</v>
      </c>
      <c r="G95" s="232">
        <f>SUM(G84:G94)</f>
        <v>1710</v>
      </c>
      <c r="H95" s="288">
        <f>SUM(H84:H94)</f>
        <v>1710</v>
      </c>
      <c r="I95" s="288">
        <f>SUM(I84:I94)</f>
        <v>1710</v>
      </c>
      <c r="J95" s="80"/>
      <c r="K95" s="80"/>
      <c r="L95" s="80"/>
      <c r="M95" s="81"/>
      <c r="N95" s="81"/>
      <c r="O95" s="81"/>
      <c r="P95" s="81"/>
      <c r="Q95" s="81"/>
      <c r="R95" s="81"/>
      <c r="S95" s="81"/>
      <c r="T95" s="81"/>
      <c r="U95" s="81"/>
      <c r="V95" s="81"/>
      <c r="W95" s="81"/>
      <c r="X95" s="81"/>
      <c r="Y95" s="81"/>
      <c r="Z95" s="81"/>
      <c r="AA95" s="81"/>
      <c r="AB95" s="81"/>
      <c r="AC95" s="81"/>
    </row>
    <row r="96" spans="1:29" s="6" customFormat="1" ht="23.25" customHeight="1" x14ac:dyDescent="0.3">
      <c r="A96" s="362"/>
      <c r="B96" s="60" t="s">
        <v>298</v>
      </c>
      <c r="C96" s="61"/>
      <c r="D96" s="61"/>
      <c r="E96" s="27"/>
      <c r="F96" s="27"/>
      <c r="G96" s="210"/>
      <c r="H96" s="27"/>
      <c r="I96" s="27"/>
      <c r="J96" s="80"/>
      <c r="K96" s="80"/>
      <c r="L96" s="80"/>
      <c r="M96" s="81"/>
      <c r="N96" s="81"/>
      <c r="O96" s="81"/>
      <c r="P96" s="81"/>
      <c r="Q96" s="81"/>
      <c r="R96" s="81"/>
      <c r="S96" s="81"/>
      <c r="T96" s="81"/>
      <c r="U96" s="81"/>
      <c r="V96" s="81"/>
      <c r="W96" s="81"/>
      <c r="X96" s="81"/>
      <c r="Y96" s="81"/>
      <c r="Z96" s="81"/>
      <c r="AA96" s="81"/>
      <c r="AB96" s="81"/>
      <c r="AC96" s="81"/>
    </row>
    <row r="97" spans="1:29" s="6" customFormat="1" ht="21" customHeight="1" thickBot="1" x14ac:dyDescent="0.35">
      <c r="A97" s="25" t="s">
        <v>140</v>
      </c>
      <c r="B97" s="190" t="s">
        <v>329</v>
      </c>
      <c r="C97" s="54">
        <v>0</v>
      </c>
      <c r="D97" s="54">
        <v>0</v>
      </c>
      <c r="E97" s="31">
        <v>0</v>
      </c>
      <c r="F97" s="31">
        <v>677</v>
      </c>
      <c r="G97" s="31">
        <v>2000</v>
      </c>
      <c r="H97" s="31">
        <v>0</v>
      </c>
      <c r="I97" s="31">
        <v>0</v>
      </c>
      <c r="J97" s="80"/>
      <c r="K97" s="80"/>
      <c r="L97" s="80"/>
      <c r="M97" s="81"/>
      <c r="N97" s="81"/>
      <c r="O97" s="81"/>
      <c r="P97" s="81"/>
      <c r="Q97" s="81"/>
      <c r="R97" s="81"/>
      <c r="S97" s="81"/>
      <c r="T97" s="81"/>
      <c r="U97" s="81"/>
      <c r="V97" s="81"/>
      <c r="W97" s="81"/>
      <c r="X97" s="81"/>
      <c r="Y97" s="81"/>
      <c r="Z97" s="81"/>
      <c r="AA97" s="81"/>
      <c r="AB97" s="81"/>
      <c r="AC97" s="81"/>
    </row>
    <row r="98" spans="1:29" s="6" customFormat="1" ht="30" customHeight="1" thickBot="1" x14ac:dyDescent="0.4">
      <c r="A98" s="289" t="s">
        <v>156</v>
      </c>
      <c r="B98" s="299" t="s">
        <v>299</v>
      </c>
      <c r="C98" s="291">
        <v>0</v>
      </c>
      <c r="D98" s="291">
        <v>0</v>
      </c>
      <c r="E98" s="288">
        <v>0</v>
      </c>
      <c r="F98" s="288">
        <v>677</v>
      </c>
      <c r="G98" s="232">
        <v>2000</v>
      </c>
      <c r="H98" s="288">
        <v>0</v>
      </c>
      <c r="I98" s="288">
        <v>0</v>
      </c>
      <c r="J98" s="80"/>
      <c r="K98" s="80"/>
      <c r="L98" s="80"/>
      <c r="M98" s="81"/>
      <c r="N98" s="81"/>
      <c r="O98" s="81"/>
      <c r="P98" s="81"/>
      <c r="Q98" s="81"/>
      <c r="R98" s="81"/>
      <c r="S98" s="81"/>
      <c r="T98" s="81"/>
      <c r="U98" s="81"/>
      <c r="V98" s="81"/>
      <c r="W98" s="81"/>
      <c r="X98" s="81"/>
      <c r="Y98" s="81"/>
      <c r="Z98" s="81"/>
      <c r="AA98" s="81"/>
      <c r="AB98" s="81"/>
      <c r="AC98" s="81"/>
    </row>
    <row r="99" spans="1:29" ht="21" customHeight="1" x14ac:dyDescent="0.3">
      <c r="A99" s="25"/>
      <c r="B99" s="60" t="s">
        <v>157</v>
      </c>
      <c r="C99" s="26"/>
      <c r="D99" s="26"/>
      <c r="E99" s="27"/>
      <c r="F99" s="27"/>
      <c r="G99" s="210"/>
      <c r="H99" s="27"/>
      <c r="I99" s="27"/>
      <c r="J99" s="80"/>
      <c r="K99" s="80"/>
      <c r="L99" s="80"/>
      <c r="M99" s="81"/>
      <c r="N99" s="81"/>
      <c r="O99" s="81"/>
      <c r="P99" s="81"/>
      <c r="Q99" s="81"/>
      <c r="R99" s="81"/>
      <c r="S99" s="81"/>
      <c r="T99" s="81"/>
      <c r="U99" s="81"/>
      <c r="V99" s="81"/>
      <c r="W99" s="81"/>
      <c r="X99" s="81"/>
      <c r="Y99" s="81"/>
      <c r="Z99" s="81"/>
      <c r="AA99" s="81"/>
      <c r="AB99" s="81"/>
      <c r="AC99" s="81"/>
    </row>
    <row r="100" spans="1:29" ht="21" customHeight="1" x14ac:dyDescent="0.3">
      <c r="A100" s="186">
        <v>1111632001</v>
      </c>
      <c r="B100" s="187" t="s">
        <v>210</v>
      </c>
      <c r="C100" s="188">
        <v>456</v>
      </c>
      <c r="D100" s="188">
        <v>750</v>
      </c>
      <c r="E100" s="189">
        <v>0</v>
      </c>
      <c r="F100" s="189">
        <v>0</v>
      </c>
      <c r="G100" s="220">
        <v>0</v>
      </c>
      <c r="H100" s="189">
        <v>0</v>
      </c>
      <c r="I100" s="189">
        <v>0</v>
      </c>
      <c r="J100" s="80"/>
      <c r="K100" s="80"/>
      <c r="L100" s="80"/>
      <c r="M100" s="81"/>
      <c r="N100" s="81"/>
      <c r="O100" s="81"/>
      <c r="P100" s="81"/>
      <c r="Q100" s="81"/>
      <c r="R100" s="81"/>
      <c r="S100" s="81"/>
      <c r="T100" s="81"/>
      <c r="U100" s="81"/>
      <c r="V100" s="81"/>
      <c r="W100" s="81"/>
      <c r="X100" s="81"/>
      <c r="Y100" s="81"/>
      <c r="Z100" s="81"/>
      <c r="AA100" s="81"/>
      <c r="AB100" s="81"/>
      <c r="AC100" s="81"/>
    </row>
    <row r="101" spans="1:29" ht="21.75" customHeight="1" x14ac:dyDescent="0.3">
      <c r="A101" s="28" t="s">
        <v>158</v>
      </c>
      <c r="B101" s="91" t="s">
        <v>159</v>
      </c>
      <c r="C101" s="30">
        <v>1306</v>
      </c>
      <c r="D101" s="30">
        <v>1022.02</v>
      </c>
      <c r="E101" s="31">
        <v>1800</v>
      </c>
      <c r="F101" s="31">
        <v>1600</v>
      </c>
      <c r="G101" s="211">
        <v>1600</v>
      </c>
      <c r="H101" s="31">
        <v>1600</v>
      </c>
      <c r="I101" s="31">
        <v>1600</v>
      </c>
      <c r="J101" s="80"/>
      <c r="K101" s="80"/>
      <c r="L101" s="80"/>
      <c r="M101" s="81"/>
      <c r="N101" s="81"/>
      <c r="O101" s="81"/>
      <c r="P101" s="81"/>
      <c r="Q101" s="81"/>
      <c r="R101" s="81"/>
      <c r="S101" s="81"/>
      <c r="T101" s="81"/>
      <c r="U101" s="81"/>
      <c r="V101" s="81"/>
      <c r="W101" s="81"/>
      <c r="X101" s="81"/>
      <c r="Y101" s="81"/>
      <c r="Z101" s="81"/>
      <c r="AA101" s="81"/>
      <c r="AB101" s="81"/>
      <c r="AC101" s="81"/>
    </row>
    <row r="102" spans="1:29" ht="21.75" customHeight="1" x14ac:dyDescent="0.3">
      <c r="A102" s="28" t="s">
        <v>91</v>
      </c>
      <c r="B102" s="91" t="s">
        <v>160</v>
      </c>
      <c r="C102" s="30">
        <v>0</v>
      </c>
      <c r="D102" s="30">
        <v>595.20000000000005</v>
      </c>
      <c r="E102" s="31">
        <v>600</v>
      </c>
      <c r="F102" s="31">
        <v>600</v>
      </c>
      <c r="G102" s="211">
        <v>500</v>
      </c>
      <c r="H102" s="31">
        <v>500</v>
      </c>
      <c r="I102" s="31">
        <v>500</v>
      </c>
      <c r="J102" s="80"/>
      <c r="K102" s="80"/>
      <c r="L102" s="80"/>
      <c r="M102" s="81"/>
      <c r="N102" s="81"/>
      <c r="O102" s="81"/>
      <c r="P102" s="81"/>
      <c r="Q102" s="81"/>
      <c r="R102" s="81"/>
      <c r="S102" s="81"/>
      <c r="T102" s="81"/>
      <c r="U102" s="81"/>
      <c r="V102" s="81"/>
      <c r="W102" s="81"/>
      <c r="X102" s="81"/>
      <c r="Y102" s="81"/>
      <c r="Z102" s="81"/>
      <c r="AA102" s="81"/>
      <c r="AB102" s="81"/>
      <c r="AC102" s="81"/>
    </row>
    <row r="103" spans="1:29" ht="22.5" customHeight="1" thickBot="1" x14ac:dyDescent="0.35">
      <c r="A103" s="28" t="s">
        <v>140</v>
      </c>
      <c r="B103" s="91" t="s">
        <v>97</v>
      </c>
      <c r="C103" s="30">
        <v>0</v>
      </c>
      <c r="D103" s="30">
        <v>307.2</v>
      </c>
      <c r="E103" s="31">
        <v>0</v>
      </c>
      <c r="F103" s="31">
        <v>0</v>
      </c>
      <c r="G103" s="211">
        <v>0</v>
      </c>
      <c r="H103" s="31">
        <v>0</v>
      </c>
      <c r="I103" s="31">
        <v>0</v>
      </c>
      <c r="J103" s="80"/>
      <c r="K103" s="80"/>
      <c r="L103" s="80"/>
      <c r="M103" s="81"/>
      <c r="N103" s="81"/>
      <c r="O103" s="81"/>
      <c r="P103" s="81"/>
      <c r="Q103" s="81"/>
      <c r="R103" s="81"/>
      <c r="S103" s="81"/>
      <c r="T103" s="81"/>
      <c r="U103" s="81"/>
      <c r="V103" s="81"/>
      <c r="W103" s="81"/>
      <c r="X103" s="81"/>
      <c r="Y103" s="81"/>
      <c r="Z103" s="81"/>
      <c r="AA103" s="81"/>
      <c r="AB103" s="81"/>
      <c r="AC103" s="81"/>
    </row>
    <row r="104" spans="1:29" s="8" customFormat="1" ht="31.5" customHeight="1" thickBot="1" x14ac:dyDescent="0.4">
      <c r="A104" s="289" t="s">
        <v>161</v>
      </c>
      <c r="B104" s="299" t="s">
        <v>301</v>
      </c>
      <c r="C104" s="291">
        <v>1762</v>
      </c>
      <c r="D104" s="291">
        <f>SUM(D100:D103)</f>
        <v>2674.42</v>
      </c>
      <c r="E104" s="288">
        <v>2400</v>
      </c>
      <c r="F104" s="288">
        <f>SUM(F100:F103)</f>
        <v>2200</v>
      </c>
      <c r="G104" s="232">
        <f>SUM(G100:G103)</f>
        <v>2100</v>
      </c>
      <c r="H104" s="288">
        <v>2100</v>
      </c>
      <c r="I104" s="288">
        <v>2100</v>
      </c>
      <c r="J104" s="80"/>
      <c r="K104" s="80"/>
      <c r="L104" s="80"/>
      <c r="M104" s="81"/>
      <c r="N104" s="81"/>
      <c r="O104" s="81"/>
      <c r="P104" s="81"/>
      <c r="Q104" s="81"/>
      <c r="R104" s="81"/>
      <c r="S104" s="81"/>
      <c r="T104" s="81"/>
      <c r="U104" s="81"/>
      <c r="V104" s="81"/>
      <c r="W104" s="81"/>
      <c r="X104" s="81"/>
      <c r="Y104" s="81"/>
      <c r="Z104" s="81"/>
      <c r="AA104" s="81"/>
      <c r="AB104" s="81"/>
      <c r="AC104" s="81"/>
    </row>
    <row r="105" spans="1:29" ht="21.75" customHeight="1" thickBot="1" x14ac:dyDescent="0.35">
      <c r="A105" s="368"/>
      <c r="B105" s="72" t="s">
        <v>162</v>
      </c>
      <c r="C105" s="369"/>
      <c r="D105" s="369"/>
      <c r="E105" s="74"/>
      <c r="F105" s="74"/>
      <c r="G105" s="218"/>
      <c r="H105" s="74"/>
      <c r="I105" s="74"/>
      <c r="J105" s="80"/>
      <c r="K105" s="80"/>
      <c r="L105" s="80"/>
      <c r="M105" s="81"/>
      <c r="N105" s="81"/>
      <c r="O105" s="81"/>
      <c r="P105" s="81"/>
      <c r="Q105" s="81"/>
      <c r="R105" s="81"/>
      <c r="S105" s="81"/>
      <c r="T105" s="81"/>
      <c r="U105" s="81"/>
      <c r="V105" s="81"/>
      <c r="W105" s="81"/>
      <c r="X105" s="81"/>
      <c r="Y105" s="81"/>
      <c r="Z105" s="81"/>
      <c r="AA105" s="81"/>
      <c r="AB105" s="81"/>
      <c r="AC105" s="81"/>
    </row>
    <row r="106" spans="1:29" ht="20.100000000000001" customHeight="1" x14ac:dyDescent="0.3">
      <c r="A106" s="357" t="s">
        <v>213</v>
      </c>
      <c r="B106" s="261" t="s">
        <v>163</v>
      </c>
      <c r="C106" s="262">
        <v>1065.67</v>
      </c>
      <c r="D106" s="262">
        <v>1255.76</v>
      </c>
      <c r="E106" s="263">
        <v>1500</v>
      </c>
      <c r="F106" s="263">
        <v>1500</v>
      </c>
      <c r="G106" s="264">
        <v>1500</v>
      </c>
      <c r="H106" s="263">
        <v>1500</v>
      </c>
      <c r="I106" s="263">
        <v>1500</v>
      </c>
      <c r="J106" s="44"/>
      <c r="K106" s="44"/>
      <c r="L106" s="80"/>
      <c r="M106" s="81"/>
      <c r="N106" s="81"/>
      <c r="O106" s="81"/>
      <c r="P106" s="81"/>
      <c r="Q106" s="81"/>
      <c r="R106" s="81"/>
      <c r="S106" s="81"/>
      <c r="T106" s="81"/>
      <c r="U106" s="81"/>
      <c r="V106" s="81"/>
      <c r="W106" s="81"/>
      <c r="X106" s="81"/>
      <c r="Y106" s="81"/>
      <c r="Z106" s="81"/>
      <c r="AA106" s="81"/>
      <c r="AB106" s="81"/>
      <c r="AC106" s="81"/>
    </row>
    <row r="107" spans="1:29" ht="20.100000000000001" customHeight="1" x14ac:dyDescent="0.3">
      <c r="A107" s="370" t="s">
        <v>214</v>
      </c>
      <c r="B107" s="91" t="s">
        <v>164</v>
      </c>
      <c r="C107" s="90">
        <v>284</v>
      </c>
      <c r="D107" s="90">
        <v>377.38</v>
      </c>
      <c r="E107" s="31">
        <v>400</v>
      </c>
      <c r="F107" s="31">
        <v>660</v>
      </c>
      <c r="G107" s="211">
        <v>500</v>
      </c>
      <c r="H107" s="31">
        <v>500</v>
      </c>
      <c r="I107" s="31">
        <v>500</v>
      </c>
      <c r="J107" s="44"/>
      <c r="K107" s="44"/>
      <c r="L107" s="80"/>
      <c r="M107" s="81"/>
      <c r="N107" s="81"/>
      <c r="O107" s="81"/>
      <c r="P107" s="81"/>
      <c r="Q107" s="81"/>
      <c r="R107" s="81"/>
      <c r="S107" s="81"/>
      <c r="T107" s="81"/>
      <c r="U107" s="81"/>
      <c r="V107" s="81"/>
      <c r="W107" s="81"/>
      <c r="X107" s="81"/>
      <c r="Y107" s="81"/>
      <c r="Z107" s="81"/>
      <c r="AA107" s="81"/>
      <c r="AB107" s="81"/>
      <c r="AC107" s="81"/>
    </row>
    <row r="108" spans="1:29" ht="20.100000000000001" customHeight="1" x14ac:dyDescent="0.3">
      <c r="A108" s="370" t="s">
        <v>215</v>
      </c>
      <c r="B108" s="91" t="s">
        <v>165</v>
      </c>
      <c r="C108" s="90">
        <v>353.06</v>
      </c>
      <c r="D108" s="90">
        <v>418</v>
      </c>
      <c r="E108" s="31">
        <v>600</v>
      </c>
      <c r="F108" s="31">
        <v>950</v>
      </c>
      <c r="G108" s="211">
        <v>1000</v>
      </c>
      <c r="H108" s="31">
        <v>1000</v>
      </c>
      <c r="I108" s="31">
        <v>1000</v>
      </c>
      <c r="J108" s="44"/>
      <c r="K108" s="44"/>
      <c r="L108" s="80"/>
      <c r="M108" s="81"/>
      <c r="N108" s="81"/>
      <c r="O108" s="81"/>
      <c r="P108" s="81"/>
      <c r="Q108" s="81"/>
      <c r="R108" s="81"/>
      <c r="S108" s="81"/>
      <c r="T108" s="81"/>
      <c r="U108" s="81"/>
      <c r="V108" s="81"/>
      <c r="W108" s="81"/>
      <c r="X108" s="81"/>
      <c r="Y108" s="81"/>
      <c r="Z108" s="81"/>
      <c r="AA108" s="81"/>
      <c r="AB108" s="81"/>
      <c r="AC108" s="81"/>
    </row>
    <row r="109" spans="1:29" ht="20.100000000000001" customHeight="1" thickBot="1" x14ac:dyDescent="0.35">
      <c r="A109" s="360">
        <v>1111632001</v>
      </c>
      <c r="B109" s="361" t="s">
        <v>211</v>
      </c>
      <c r="C109" s="371">
        <v>916.46</v>
      </c>
      <c r="D109" s="371">
        <v>656</v>
      </c>
      <c r="E109" s="371">
        <v>0</v>
      </c>
      <c r="F109" s="371">
        <v>0</v>
      </c>
      <c r="G109" s="372">
        <v>0</v>
      </c>
      <c r="H109" s="371">
        <v>0</v>
      </c>
      <c r="I109" s="371">
        <v>0</v>
      </c>
      <c r="J109" s="44"/>
      <c r="K109" s="44"/>
      <c r="L109" s="80"/>
      <c r="M109" s="81"/>
      <c r="N109" s="81"/>
      <c r="O109" s="81"/>
      <c r="P109" s="81"/>
      <c r="Q109" s="81"/>
      <c r="R109" s="81"/>
      <c r="S109" s="81"/>
      <c r="T109" s="81"/>
      <c r="U109" s="81"/>
      <c r="V109" s="81"/>
      <c r="W109" s="81"/>
      <c r="X109" s="81"/>
      <c r="Y109" s="81"/>
      <c r="Z109" s="81"/>
      <c r="AA109" s="81"/>
      <c r="AB109" s="81"/>
      <c r="AC109" s="81"/>
    </row>
    <row r="110" spans="1:29" ht="20.100000000000001" customHeight="1" x14ac:dyDescent="0.3">
      <c r="A110" s="373" t="s">
        <v>69</v>
      </c>
      <c r="B110" s="261" t="s">
        <v>302</v>
      </c>
      <c r="C110" s="262">
        <v>111.36</v>
      </c>
      <c r="D110" s="262">
        <v>0</v>
      </c>
      <c r="E110" s="263">
        <v>0</v>
      </c>
      <c r="F110" s="263">
        <v>500</v>
      </c>
      <c r="G110" s="264">
        <v>0</v>
      </c>
      <c r="H110" s="263">
        <v>0</v>
      </c>
      <c r="I110" s="263">
        <v>0</v>
      </c>
      <c r="J110" s="44"/>
      <c r="K110" s="44"/>
      <c r="L110" s="80"/>
      <c r="M110" s="81"/>
      <c r="N110" s="81"/>
      <c r="O110" s="81"/>
      <c r="P110" s="81"/>
      <c r="Q110" s="81"/>
      <c r="R110" s="81"/>
      <c r="S110" s="81"/>
      <c r="T110" s="81"/>
      <c r="U110" s="81"/>
      <c r="V110" s="81"/>
      <c r="W110" s="81"/>
      <c r="X110" s="81"/>
      <c r="Y110" s="81"/>
      <c r="Z110" s="81"/>
      <c r="AA110" s="81"/>
      <c r="AB110" s="81"/>
      <c r="AC110" s="81"/>
    </row>
    <row r="111" spans="1:29" ht="20.100000000000001" customHeight="1" x14ac:dyDescent="0.3">
      <c r="A111" s="397" t="s">
        <v>303</v>
      </c>
      <c r="B111" s="398" t="s">
        <v>310</v>
      </c>
      <c r="C111" s="399">
        <v>0</v>
      </c>
      <c r="D111" s="399">
        <v>0</v>
      </c>
      <c r="E111" s="400">
        <v>0</v>
      </c>
      <c r="F111" s="400">
        <v>847</v>
      </c>
      <c r="G111" s="401">
        <v>0</v>
      </c>
      <c r="H111" s="400">
        <v>0</v>
      </c>
      <c r="I111" s="400">
        <v>0</v>
      </c>
      <c r="J111" s="44"/>
      <c r="K111" s="44"/>
      <c r="L111" s="80"/>
      <c r="M111" s="81"/>
      <c r="N111" s="81"/>
      <c r="O111" s="81"/>
      <c r="P111" s="81"/>
      <c r="Q111" s="81"/>
      <c r="R111" s="81"/>
      <c r="S111" s="81"/>
      <c r="T111" s="81"/>
      <c r="U111" s="81"/>
      <c r="V111" s="81"/>
      <c r="W111" s="81"/>
      <c r="X111" s="81"/>
      <c r="Y111" s="81"/>
      <c r="Z111" s="81"/>
      <c r="AA111" s="81"/>
      <c r="AB111" s="81"/>
      <c r="AC111" s="81"/>
    </row>
    <row r="112" spans="1:29" ht="20.100000000000001" customHeight="1" x14ac:dyDescent="0.3">
      <c r="A112" s="374" t="s">
        <v>212</v>
      </c>
      <c r="B112" s="190" t="s">
        <v>254</v>
      </c>
      <c r="C112" s="30">
        <v>500</v>
      </c>
      <c r="D112" s="30">
        <v>0</v>
      </c>
      <c r="E112" s="31">
        <v>0</v>
      </c>
      <c r="F112" s="31">
        <v>0</v>
      </c>
      <c r="G112" s="211">
        <v>0</v>
      </c>
      <c r="H112" s="31">
        <v>0</v>
      </c>
      <c r="I112" s="31">
        <v>0</v>
      </c>
      <c r="J112" s="44"/>
      <c r="K112" s="44"/>
      <c r="L112" s="80"/>
      <c r="M112" s="81"/>
      <c r="N112" s="81"/>
      <c r="O112" s="81"/>
      <c r="P112" s="81"/>
      <c r="Q112" s="81"/>
      <c r="R112" s="81"/>
      <c r="S112" s="81"/>
      <c r="T112" s="81"/>
      <c r="U112" s="81"/>
      <c r="V112" s="81"/>
      <c r="W112" s="81"/>
      <c r="X112" s="81"/>
      <c r="Y112" s="81"/>
      <c r="Z112" s="81"/>
      <c r="AA112" s="81"/>
      <c r="AB112" s="81"/>
      <c r="AC112" s="81"/>
    </row>
    <row r="113" spans="1:29" ht="20.100000000000001" customHeight="1" thickBot="1" x14ac:dyDescent="0.35">
      <c r="A113" s="265" t="s">
        <v>251</v>
      </c>
      <c r="B113" s="375" t="s">
        <v>253</v>
      </c>
      <c r="C113" s="267">
        <v>84</v>
      </c>
      <c r="D113" s="267">
        <v>0</v>
      </c>
      <c r="E113" s="268">
        <v>0</v>
      </c>
      <c r="F113" s="268">
        <v>0</v>
      </c>
      <c r="G113" s="269">
        <v>0</v>
      </c>
      <c r="H113" s="268">
        <v>0</v>
      </c>
      <c r="I113" s="268">
        <v>0</v>
      </c>
      <c r="J113" s="44"/>
      <c r="K113" s="44"/>
      <c r="L113" s="80"/>
      <c r="M113" s="81"/>
      <c r="N113" s="81"/>
      <c r="O113" s="81"/>
      <c r="P113" s="81"/>
      <c r="Q113" s="81"/>
      <c r="R113" s="81"/>
      <c r="S113" s="81"/>
      <c r="T113" s="81"/>
      <c r="U113" s="81"/>
      <c r="V113" s="81"/>
      <c r="W113" s="81"/>
      <c r="X113" s="81"/>
      <c r="Y113" s="81"/>
      <c r="Z113" s="81"/>
      <c r="AA113" s="81"/>
      <c r="AB113" s="81"/>
      <c r="AC113" s="81"/>
    </row>
    <row r="114" spans="1:29" ht="20.100000000000001" customHeight="1" thickBot="1" x14ac:dyDescent="0.35">
      <c r="A114" s="376">
        <v>1111633004</v>
      </c>
      <c r="B114" s="377" t="s">
        <v>252</v>
      </c>
      <c r="C114" s="378">
        <v>2859.83</v>
      </c>
      <c r="D114" s="378">
        <v>0</v>
      </c>
      <c r="E114" s="379">
        <v>0</v>
      </c>
      <c r="F114" s="379">
        <v>0</v>
      </c>
      <c r="G114" s="380">
        <v>0</v>
      </c>
      <c r="H114" s="379">
        <v>0</v>
      </c>
      <c r="I114" s="379">
        <v>0</v>
      </c>
      <c r="J114" s="44"/>
      <c r="K114" s="44"/>
      <c r="L114" s="80"/>
      <c r="M114" s="81"/>
      <c r="N114" s="81"/>
      <c r="O114" s="81"/>
      <c r="P114" s="81"/>
      <c r="Q114" s="81"/>
      <c r="R114" s="81"/>
      <c r="S114" s="81"/>
      <c r="T114" s="81"/>
      <c r="U114" s="81"/>
      <c r="V114" s="81"/>
      <c r="W114" s="81"/>
      <c r="X114" s="81"/>
      <c r="Y114" s="81"/>
      <c r="Z114" s="81"/>
      <c r="AA114" s="81"/>
      <c r="AB114" s="81"/>
      <c r="AC114" s="81"/>
    </row>
    <row r="115" spans="1:29" ht="20.100000000000001" customHeight="1" x14ac:dyDescent="0.3">
      <c r="A115" s="373" t="s">
        <v>132</v>
      </c>
      <c r="B115" s="381" t="s">
        <v>78</v>
      </c>
      <c r="C115" s="262">
        <v>1690.01</v>
      </c>
      <c r="D115" s="262">
        <v>65.3</v>
      </c>
      <c r="E115" s="263">
        <v>200</v>
      </c>
      <c r="F115" s="263">
        <v>100</v>
      </c>
      <c r="G115" s="264">
        <v>200</v>
      </c>
      <c r="H115" s="263">
        <v>200</v>
      </c>
      <c r="I115" s="263">
        <v>200</v>
      </c>
      <c r="J115" s="44"/>
      <c r="K115" s="44"/>
      <c r="L115" s="80"/>
      <c r="M115" s="81"/>
      <c r="N115" s="81"/>
      <c r="O115" s="81"/>
      <c r="P115" s="81"/>
      <c r="Q115" s="81"/>
      <c r="R115" s="81"/>
      <c r="S115" s="81"/>
      <c r="T115" s="81"/>
      <c r="U115" s="81"/>
      <c r="V115" s="81"/>
      <c r="W115" s="81"/>
      <c r="X115" s="81"/>
      <c r="Y115" s="81"/>
      <c r="Z115" s="81"/>
      <c r="AA115" s="81"/>
      <c r="AB115" s="81"/>
      <c r="AC115" s="81"/>
    </row>
    <row r="116" spans="1:29" ht="20.100000000000001" customHeight="1" thickBot="1" x14ac:dyDescent="0.35">
      <c r="A116" s="382" t="s">
        <v>166</v>
      </c>
      <c r="B116" s="375" t="s">
        <v>323</v>
      </c>
      <c r="C116" s="267">
        <v>0</v>
      </c>
      <c r="D116" s="267">
        <v>0</v>
      </c>
      <c r="E116" s="268">
        <v>5500</v>
      </c>
      <c r="F116" s="268">
        <v>0</v>
      </c>
      <c r="G116" s="269">
        <v>0</v>
      </c>
      <c r="H116" s="268">
        <v>5250</v>
      </c>
      <c r="I116" s="268">
        <v>0</v>
      </c>
      <c r="J116" s="44"/>
      <c r="K116" s="44"/>
      <c r="L116" s="80"/>
      <c r="M116" s="81"/>
      <c r="N116" s="81"/>
      <c r="O116" s="81"/>
      <c r="P116" s="81"/>
      <c r="Q116" s="81"/>
      <c r="R116" s="81"/>
      <c r="S116" s="81"/>
      <c r="T116" s="81"/>
      <c r="U116" s="81"/>
      <c r="V116" s="81"/>
      <c r="W116" s="81"/>
      <c r="X116" s="81"/>
      <c r="Y116" s="81"/>
      <c r="Z116" s="81"/>
      <c r="AA116" s="81"/>
      <c r="AB116" s="81"/>
      <c r="AC116" s="81"/>
    </row>
    <row r="117" spans="1:29" ht="20.100000000000001" customHeight="1" x14ac:dyDescent="0.3">
      <c r="A117" s="357" t="s">
        <v>256</v>
      </c>
      <c r="B117" s="261" t="s">
        <v>257</v>
      </c>
      <c r="C117" s="262">
        <v>0</v>
      </c>
      <c r="D117" s="262">
        <v>119.9</v>
      </c>
      <c r="E117" s="263">
        <v>100</v>
      </c>
      <c r="F117" s="263">
        <v>260</v>
      </c>
      <c r="G117" s="264">
        <v>250</v>
      </c>
      <c r="H117" s="263">
        <v>250</v>
      </c>
      <c r="I117" s="434">
        <v>250</v>
      </c>
      <c r="J117" s="44"/>
      <c r="K117" s="44"/>
      <c r="L117" s="80"/>
      <c r="M117" s="81"/>
      <c r="N117" s="81"/>
      <c r="O117" s="81"/>
      <c r="P117" s="81"/>
      <c r="Q117" s="81"/>
      <c r="R117" s="81"/>
      <c r="S117" s="81"/>
      <c r="T117" s="81"/>
      <c r="U117" s="81"/>
      <c r="V117" s="81"/>
      <c r="W117" s="81"/>
      <c r="X117" s="81"/>
      <c r="Y117" s="81"/>
      <c r="Z117" s="81"/>
      <c r="AA117" s="81"/>
      <c r="AB117" s="81"/>
      <c r="AC117" s="81"/>
    </row>
    <row r="118" spans="1:29" ht="20.100000000000001" customHeight="1" x14ac:dyDescent="0.3">
      <c r="A118" s="358" t="s">
        <v>217</v>
      </c>
      <c r="B118" s="190" t="s">
        <v>216</v>
      </c>
      <c r="C118" s="30">
        <v>295.83999999999997</v>
      </c>
      <c r="D118" s="30">
        <v>488.11</v>
      </c>
      <c r="E118" s="31">
        <v>500</v>
      </c>
      <c r="F118" s="31">
        <v>425</v>
      </c>
      <c r="G118" s="211">
        <v>450</v>
      </c>
      <c r="H118" s="31">
        <v>450</v>
      </c>
      <c r="I118" s="435">
        <v>450</v>
      </c>
      <c r="J118" s="44"/>
      <c r="K118" s="44"/>
      <c r="L118" s="80"/>
      <c r="M118" s="81"/>
      <c r="N118" s="81"/>
      <c r="O118" s="81"/>
      <c r="P118" s="81"/>
      <c r="Q118" s="81"/>
      <c r="R118" s="81"/>
      <c r="S118" s="81"/>
      <c r="T118" s="81"/>
      <c r="U118" s="81"/>
      <c r="V118" s="81"/>
      <c r="W118" s="81"/>
      <c r="X118" s="81"/>
      <c r="Y118" s="81"/>
      <c r="Z118" s="81"/>
      <c r="AA118" s="81"/>
      <c r="AB118" s="81"/>
      <c r="AC118" s="81"/>
    </row>
    <row r="119" spans="1:29" ht="20.100000000000001" customHeight="1" x14ac:dyDescent="0.3">
      <c r="A119" s="358" t="s">
        <v>218</v>
      </c>
      <c r="B119" s="91" t="s">
        <v>167</v>
      </c>
      <c r="C119" s="30">
        <v>1810.1</v>
      </c>
      <c r="D119" s="30">
        <v>2497.4</v>
      </c>
      <c r="E119" s="31">
        <v>1500</v>
      </c>
      <c r="F119" s="31">
        <v>1530</v>
      </c>
      <c r="G119" s="211">
        <v>1500</v>
      </c>
      <c r="H119" s="31">
        <v>2000</v>
      </c>
      <c r="I119" s="435">
        <v>2000</v>
      </c>
      <c r="J119" s="44"/>
      <c r="K119" s="44"/>
      <c r="L119" s="80"/>
      <c r="M119" s="81"/>
      <c r="N119" s="81"/>
      <c r="O119" s="81"/>
      <c r="P119" s="81"/>
      <c r="Q119" s="81"/>
      <c r="R119" s="81"/>
      <c r="S119" s="81"/>
      <c r="T119" s="81"/>
      <c r="U119" s="81"/>
      <c r="V119" s="81"/>
      <c r="W119" s="81"/>
      <c r="X119" s="81"/>
      <c r="Y119" s="81"/>
      <c r="Z119" s="81"/>
      <c r="AA119" s="81"/>
      <c r="AB119" s="81"/>
      <c r="AC119" s="81"/>
    </row>
    <row r="120" spans="1:29" ht="20.100000000000001" customHeight="1" x14ac:dyDescent="0.3">
      <c r="A120" s="359" t="s">
        <v>169</v>
      </c>
      <c r="B120" s="182" t="s">
        <v>263</v>
      </c>
      <c r="C120" s="67">
        <v>300</v>
      </c>
      <c r="D120" s="67">
        <v>900</v>
      </c>
      <c r="E120" s="51">
        <v>0</v>
      </c>
      <c r="F120" s="51">
        <v>850</v>
      </c>
      <c r="G120" s="215">
        <v>0</v>
      </c>
      <c r="H120" s="51">
        <v>0</v>
      </c>
      <c r="I120" s="436">
        <v>0</v>
      </c>
      <c r="J120" s="44"/>
      <c r="K120" s="44"/>
      <c r="L120" s="80"/>
      <c r="M120" s="81"/>
      <c r="N120" s="81"/>
      <c r="O120" s="81"/>
      <c r="P120" s="81"/>
      <c r="Q120" s="81"/>
      <c r="R120" s="81"/>
      <c r="S120" s="81"/>
      <c r="T120" s="81"/>
      <c r="U120" s="81"/>
      <c r="V120" s="81"/>
      <c r="W120" s="81"/>
      <c r="X120" s="81"/>
      <c r="Y120" s="81"/>
      <c r="Z120" s="81"/>
      <c r="AA120" s="81"/>
      <c r="AB120" s="81"/>
      <c r="AC120" s="81"/>
    </row>
    <row r="121" spans="1:29" ht="20.100000000000001" customHeight="1" thickBot="1" x14ac:dyDescent="0.35">
      <c r="A121" s="437" t="s">
        <v>255</v>
      </c>
      <c r="B121" s="438" t="s">
        <v>333</v>
      </c>
      <c r="C121" s="439">
        <v>233.5</v>
      </c>
      <c r="D121" s="439">
        <v>0</v>
      </c>
      <c r="E121" s="440">
        <v>0</v>
      </c>
      <c r="F121" s="440">
        <v>1170</v>
      </c>
      <c r="G121" s="441">
        <v>0</v>
      </c>
      <c r="H121" s="440">
        <v>0</v>
      </c>
      <c r="I121" s="442">
        <v>0</v>
      </c>
      <c r="J121" s="44"/>
      <c r="K121" s="44"/>
      <c r="L121" s="80"/>
      <c r="M121" s="81"/>
      <c r="N121" s="81"/>
      <c r="O121" s="81"/>
      <c r="P121" s="81"/>
      <c r="Q121" s="81"/>
      <c r="R121" s="81"/>
      <c r="S121" s="81"/>
      <c r="T121" s="81"/>
      <c r="U121" s="81"/>
      <c r="V121" s="81"/>
      <c r="W121" s="81"/>
      <c r="X121" s="81"/>
      <c r="Y121" s="81"/>
      <c r="Z121" s="81"/>
      <c r="AA121" s="81"/>
      <c r="AB121" s="81"/>
      <c r="AC121" s="81"/>
    </row>
    <row r="122" spans="1:29" ht="20.100000000000001" customHeight="1" x14ac:dyDescent="0.3">
      <c r="A122" s="451" t="s">
        <v>77</v>
      </c>
      <c r="B122" s="381" t="s">
        <v>291</v>
      </c>
      <c r="C122" s="452">
        <v>0</v>
      </c>
      <c r="D122" s="452">
        <v>18.25</v>
      </c>
      <c r="E122" s="453">
        <v>0</v>
      </c>
      <c r="F122" s="453">
        <v>0</v>
      </c>
      <c r="G122" s="454">
        <v>50</v>
      </c>
      <c r="H122" s="453">
        <v>50</v>
      </c>
      <c r="I122" s="455">
        <v>50</v>
      </c>
      <c r="J122" s="44"/>
      <c r="K122" s="44"/>
      <c r="L122" s="80"/>
      <c r="M122" s="81"/>
      <c r="N122" s="81"/>
      <c r="O122" s="81"/>
      <c r="P122" s="81"/>
      <c r="Q122" s="81"/>
      <c r="R122" s="81"/>
      <c r="S122" s="81"/>
      <c r="T122" s="81"/>
      <c r="U122" s="81"/>
      <c r="V122" s="81"/>
      <c r="W122" s="81"/>
      <c r="X122" s="81"/>
      <c r="Y122" s="81"/>
      <c r="Z122" s="81"/>
      <c r="AA122" s="81"/>
      <c r="AB122" s="81"/>
      <c r="AC122" s="81"/>
    </row>
    <row r="123" spans="1:29" ht="20.100000000000001" customHeight="1" x14ac:dyDescent="0.3">
      <c r="A123" s="358" t="s">
        <v>219</v>
      </c>
      <c r="B123" s="190" t="s">
        <v>334</v>
      </c>
      <c r="C123" s="448">
        <v>42.17</v>
      </c>
      <c r="D123" s="448">
        <v>49.25</v>
      </c>
      <c r="E123" s="449">
        <v>100</v>
      </c>
      <c r="F123" s="449">
        <v>35</v>
      </c>
      <c r="G123" s="450">
        <v>50</v>
      </c>
      <c r="H123" s="449">
        <v>50</v>
      </c>
      <c r="I123" s="456">
        <v>50</v>
      </c>
      <c r="J123" s="44"/>
      <c r="K123" s="44"/>
      <c r="L123" s="80"/>
      <c r="M123" s="81"/>
      <c r="N123" s="81"/>
      <c r="O123" s="81"/>
      <c r="P123" s="81"/>
      <c r="Q123" s="81"/>
      <c r="R123" s="81"/>
      <c r="S123" s="81"/>
      <c r="T123" s="81"/>
      <c r="U123" s="81"/>
      <c r="V123" s="81"/>
      <c r="W123" s="81"/>
      <c r="X123" s="81"/>
      <c r="Y123" s="81"/>
      <c r="Z123" s="81"/>
      <c r="AA123" s="81"/>
      <c r="AB123" s="81"/>
      <c r="AC123" s="81"/>
    </row>
    <row r="124" spans="1:29" ht="20.100000000000001" customHeight="1" thickBot="1" x14ac:dyDescent="0.35">
      <c r="A124" s="457" t="s">
        <v>220</v>
      </c>
      <c r="B124" s="266" t="s">
        <v>168</v>
      </c>
      <c r="C124" s="267">
        <v>520</v>
      </c>
      <c r="D124" s="267">
        <v>0</v>
      </c>
      <c r="E124" s="268">
        <v>0</v>
      </c>
      <c r="F124" s="268">
        <v>520</v>
      </c>
      <c r="G124" s="269">
        <v>600</v>
      </c>
      <c r="H124" s="268">
        <v>600</v>
      </c>
      <c r="I124" s="458">
        <v>600</v>
      </c>
      <c r="J124" s="44"/>
      <c r="K124" s="44"/>
      <c r="L124" s="80"/>
      <c r="M124" s="81"/>
      <c r="N124" s="81"/>
      <c r="O124" s="81"/>
      <c r="P124" s="81"/>
      <c r="Q124" s="81"/>
      <c r="R124" s="81"/>
      <c r="S124" s="81"/>
      <c r="T124" s="81"/>
      <c r="U124" s="81"/>
      <c r="V124" s="81"/>
      <c r="W124" s="81"/>
      <c r="X124" s="81"/>
      <c r="Y124" s="81"/>
      <c r="Z124" s="81"/>
      <c r="AA124" s="81"/>
      <c r="AB124" s="81"/>
      <c r="AC124" s="81"/>
    </row>
    <row r="125" spans="1:29" ht="20.100000000000001" customHeight="1" thickBot="1" x14ac:dyDescent="0.35">
      <c r="A125" s="443" t="s">
        <v>221</v>
      </c>
      <c r="B125" s="444" t="s">
        <v>335</v>
      </c>
      <c r="C125" s="445">
        <v>248.05</v>
      </c>
      <c r="D125" s="445">
        <v>183.31</v>
      </c>
      <c r="E125" s="446">
        <v>300</v>
      </c>
      <c r="F125" s="446">
        <v>100</v>
      </c>
      <c r="G125" s="447">
        <v>200</v>
      </c>
      <c r="H125" s="446">
        <v>200</v>
      </c>
      <c r="I125" s="446">
        <v>200</v>
      </c>
      <c r="J125" s="44"/>
      <c r="K125" s="44"/>
      <c r="L125" s="80"/>
      <c r="M125" s="81"/>
      <c r="N125" s="81"/>
      <c r="O125" s="81"/>
      <c r="P125" s="81"/>
      <c r="Q125" s="81"/>
      <c r="R125" s="81"/>
      <c r="S125" s="81"/>
      <c r="T125" s="81"/>
      <c r="U125" s="81"/>
      <c r="V125" s="81"/>
      <c r="W125" s="81"/>
      <c r="X125" s="81"/>
      <c r="Y125" s="81"/>
      <c r="Z125" s="81"/>
      <c r="AA125" s="81"/>
      <c r="AB125" s="81"/>
      <c r="AC125" s="81"/>
    </row>
    <row r="126" spans="1:29" s="8" customFormat="1" ht="33" customHeight="1" thickBot="1" x14ac:dyDescent="0.4">
      <c r="A126" s="289" t="s">
        <v>170</v>
      </c>
      <c r="B126" s="299" t="s">
        <v>171</v>
      </c>
      <c r="C126" s="291">
        <v>11314.05</v>
      </c>
      <c r="D126" s="291">
        <f>SUM(D105:D125)</f>
        <v>7028.6600000000008</v>
      </c>
      <c r="E126" s="288">
        <f>SUM(E105:E125)</f>
        <v>10700</v>
      </c>
      <c r="F126" s="288">
        <f>SUM(F106:F125)</f>
        <v>9447</v>
      </c>
      <c r="G126" s="232">
        <f>SUM(G106:G125)</f>
        <v>6300</v>
      </c>
      <c r="H126" s="288">
        <f>SUM(H106:H125)</f>
        <v>12050</v>
      </c>
      <c r="I126" s="288">
        <f>SUM(I106:I125)</f>
        <v>6800</v>
      </c>
      <c r="J126" s="80"/>
      <c r="K126" s="80"/>
      <c r="L126" s="80"/>
      <c r="M126" s="81"/>
      <c r="N126" s="81"/>
      <c r="O126" s="81"/>
      <c r="P126" s="81"/>
      <c r="Q126" s="81"/>
      <c r="R126" s="81"/>
      <c r="S126" s="81"/>
      <c r="T126" s="81"/>
      <c r="U126" s="81"/>
      <c r="V126" s="81"/>
      <c r="W126" s="81"/>
      <c r="X126" s="81"/>
      <c r="Y126" s="81"/>
      <c r="Z126" s="81"/>
      <c r="AA126" s="81"/>
      <c r="AB126" s="81"/>
      <c r="AC126" s="81"/>
    </row>
    <row r="127" spans="1:29" ht="21.75" customHeight="1" x14ac:dyDescent="0.3">
      <c r="A127" s="92"/>
      <c r="B127" s="60" t="s">
        <v>172</v>
      </c>
      <c r="C127" s="26"/>
      <c r="D127" s="26"/>
      <c r="E127" s="27"/>
      <c r="F127" s="27"/>
      <c r="G127" s="210"/>
      <c r="H127" s="27"/>
      <c r="I127" s="27"/>
      <c r="J127" s="80"/>
      <c r="K127" s="80"/>
      <c r="L127" s="80"/>
      <c r="M127" s="81"/>
      <c r="N127" s="81"/>
      <c r="O127" s="81"/>
      <c r="P127" s="81"/>
      <c r="Q127" s="81"/>
      <c r="R127" s="81"/>
      <c r="S127" s="81"/>
      <c r="T127" s="81"/>
      <c r="U127" s="81"/>
      <c r="V127" s="81"/>
      <c r="W127" s="81"/>
      <c r="X127" s="81"/>
      <c r="Y127" s="81"/>
      <c r="Z127" s="81"/>
    </row>
    <row r="128" spans="1:29" ht="21.75" customHeight="1" x14ac:dyDescent="0.3">
      <c r="A128" s="383" t="s">
        <v>77</v>
      </c>
      <c r="B128" s="384" t="s">
        <v>306</v>
      </c>
      <c r="C128" s="26">
        <v>0</v>
      </c>
      <c r="D128" s="26">
        <v>0</v>
      </c>
      <c r="E128" s="27">
        <v>0</v>
      </c>
      <c r="F128" s="27">
        <v>112</v>
      </c>
      <c r="G128" s="210">
        <v>0</v>
      </c>
      <c r="H128" s="27">
        <v>0</v>
      </c>
      <c r="I128" s="27">
        <v>0</v>
      </c>
      <c r="J128" s="80"/>
      <c r="K128" s="80"/>
      <c r="L128" s="80"/>
      <c r="M128" s="81"/>
      <c r="N128" s="81"/>
      <c r="O128" s="81"/>
      <c r="P128" s="81"/>
      <c r="Q128" s="81"/>
      <c r="R128" s="81"/>
      <c r="S128" s="81"/>
      <c r="T128" s="81"/>
      <c r="U128" s="81"/>
      <c r="V128" s="81"/>
      <c r="W128" s="81"/>
      <c r="X128" s="81"/>
      <c r="Y128" s="81"/>
      <c r="Z128" s="81"/>
    </row>
    <row r="129" spans="1:26" ht="20.100000000000001" customHeight="1" x14ac:dyDescent="0.3">
      <c r="A129" s="93" t="s">
        <v>173</v>
      </c>
      <c r="B129" s="94" t="s">
        <v>174</v>
      </c>
      <c r="C129" s="30">
        <v>225</v>
      </c>
      <c r="D129" s="30">
        <v>368</v>
      </c>
      <c r="E129" s="31">
        <v>400</v>
      </c>
      <c r="F129" s="31">
        <v>150</v>
      </c>
      <c r="G129" s="211">
        <v>200</v>
      </c>
      <c r="H129" s="31">
        <v>200</v>
      </c>
      <c r="I129" s="31">
        <v>200</v>
      </c>
      <c r="J129" s="80"/>
      <c r="K129" s="80"/>
      <c r="L129" s="80"/>
      <c r="M129" s="81"/>
      <c r="N129" s="81"/>
      <c r="O129" s="81"/>
      <c r="P129" s="81"/>
      <c r="Q129" s="81"/>
      <c r="R129" s="81"/>
      <c r="S129" s="81"/>
      <c r="T129" s="81"/>
      <c r="U129" s="81"/>
      <c r="V129" s="81"/>
      <c r="W129" s="81"/>
      <c r="X129" s="81"/>
      <c r="Y129" s="81"/>
      <c r="Z129" s="81"/>
    </row>
    <row r="130" spans="1:26" ht="20.100000000000001" customHeight="1" thickBot="1" x14ac:dyDescent="0.35">
      <c r="A130" s="95" t="s">
        <v>144</v>
      </c>
      <c r="B130" s="96" t="s">
        <v>175</v>
      </c>
      <c r="C130" s="50">
        <v>36.24</v>
      </c>
      <c r="D130" s="50">
        <v>135.6</v>
      </c>
      <c r="E130" s="48">
        <v>150</v>
      </c>
      <c r="F130" s="48">
        <v>43</v>
      </c>
      <c r="G130" s="217">
        <v>50</v>
      </c>
      <c r="H130" s="48">
        <v>50</v>
      </c>
      <c r="I130" s="48">
        <v>50</v>
      </c>
      <c r="J130" s="80"/>
      <c r="K130" s="80"/>
      <c r="L130" s="80"/>
      <c r="M130" s="81"/>
      <c r="N130" s="81"/>
      <c r="O130" s="81"/>
      <c r="P130" s="81"/>
      <c r="Q130" s="81"/>
      <c r="R130" s="81"/>
      <c r="S130" s="81"/>
      <c r="T130" s="81"/>
      <c r="U130" s="81"/>
      <c r="V130" s="81"/>
      <c r="W130" s="81"/>
      <c r="X130" s="81"/>
      <c r="Y130" s="81"/>
      <c r="Z130" s="81"/>
    </row>
    <row r="131" spans="1:26" s="8" customFormat="1" ht="30.75" customHeight="1" thickBot="1" x14ac:dyDescent="0.4">
      <c r="A131" s="300" t="s">
        <v>176</v>
      </c>
      <c r="B131" s="301" t="s">
        <v>177</v>
      </c>
      <c r="C131" s="291">
        <v>261.24</v>
      </c>
      <c r="D131" s="291">
        <f>SUM(D129:D130)</f>
        <v>503.6</v>
      </c>
      <c r="E131" s="288">
        <v>550</v>
      </c>
      <c r="F131" s="288">
        <f>SUM(F128:F130)</f>
        <v>305</v>
      </c>
      <c r="G131" s="232">
        <v>250</v>
      </c>
      <c r="H131" s="288">
        <v>250</v>
      </c>
      <c r="I131" s="288">
        <v>250</v>
      </c>
      <c r="J131" s="80"/>
      <c r="K131" s="80"/>
      <c r="L131" s="80"/>
      <c r="M131" s="81"/>
      <c r="N131" s="81"/>
      <c r="O131" s="81"/>
      <c r="P131" s="81"/>
      <c r="Q131" s="81"/>
      <c r="R131" s="81"/>
      <c r="S131" s="81"/>
      <c r="T131" s="81"/>
      <c r="U131" s="81"/>
      <c r="V131" s="81"/>
      <c r="W131" s="81"/>
      <c r="X131" s="81"/>
      <c r="Y131" s="81"/>
      <c r="Z131" s="81"/>
    </row>
    <row r="132" spans="1:26" ht="23.25" customHeight="1" x14ac:dyDescent="0.3">
      <c r="A132" s="93"/>
      <c r="B132" s="53" t="s">
        <v>178</v>
      </c>
      <c r="C132" s="30"/>
      <c r="D132" s="30"/>
      <c r="E132" s="31"/>
      <c r="F132" s="31"/>
      <c r="G132" s="211"/>
      <c r="H132" s="31"/>
      <c r="I132" s="31"/>
      <c r="J132" s="80"/>
      <c r="K132" s="80"/>
      <c r="L132" s="80"/>
      <c r="M132" s="81"/>
      <c r="N132" s="81"/>
      <c r="O132" s="81"/>
      <c r="P132" s="81"/>
      <c r="Q132" s="81"/>
      <c r="R132" s="81"/>
      <c r="S132" s="81"/>
      <c r="T132" s="81"/>
      <c r="U132" s="81"/>
      <c r="V132" s="81"/>
      <c r="W132" s="81"/>
      <c r="X132" s="81"/>
      <c r="Y132" s="81"/>
      <c r="Z132" s="81"/>
    </row>
    <row r="133" spans="1:26" ht="23.25" customHeight="1" x14ac:dyDescent="0.3">
      <c r="A133" s="93" t="s">
        <v>158</v>
      </c>
      <c r="B133" s="97" t="s">
        <v>179</v>
      </c>
      <c r="C133" s="30">
        <v>103</v>
      </c>
      <c r="D133" s="30">
        <v>119.81</v>
      </c>
      <c r="E133" s="31">
        <v>150</v>
      </c>
      <c r="F133" s="31">
        <v>182</v>
      </c>
      <c r="G133" s="211">
        <v>200</v>
      </c>
      <c r="H133" s="31">
        <v>200</v>
      </c>
      <c r="I133" s="31">
        <v>200</v>
      </c>
      <c r="J133" s="80"/>
      <c r="K133" s="80"/>
      <c r="L133" s="80"/>
      <c r="M133" s="81"/>
      <c r="N133" s="81"/>
      <c r="O133" s="81"/>
      <c r="P133" s="81"/>
      <c r="Q133" s="81"/>
      <c r="R133" s="81"/>
      <c r="S133" s="81"/>
      <c r="T133" s="81"/>
      <c r="U133" s="81"/>
      <c r="V133" s="81"/>
      <c r="W133" s="81"/>
      <c r="X133" s="81"/>
      <c r="Y133" s="81"/>
      <c r="Z133" s="81"/>
    </row>
    <row r="134" spans="1:26" ht="20.100000000000001" customHeight="1" x14ac:dyDescent="0.3">
      <c r="A134" s="93" t="s">
        <v>77</v>
      </c>
      <c r="B134" s="191" t="s">
        <v>222</v>
      </c>
      <c r="C134" s="30">
        <v>75.7</v>
      </c>
      <c r="D134" s="30">
        <v>16.28</v>
      </c>
      <c r="E134" s="31">
        <v>0</v>
      </c>
      <c r="F134" s="31">
        <v>20</v>
      </c>
      <c r="G134" s="211">
        <v>50</v>
      </c>
      <c r="H134" s="31">
        <v>50</v>
      </c>
      <c r="I134" s="31">
        <v>50</v>
      </c>
      <c r="J134" s="80"/>
      <c r="K134" s="80"/>
      <c r="L134" s="80"/>
      <c r="M134" s="81"/>
      <c r="N134" s="81"/>
      <c r="O134" s="81"/>
      <c r="P134" s="81"/>
      <c r="Q134" s="81"/>
      <c r="R134" s="81"/>
      <c r="S134" s="81"/>
      <c r="T134" s="81"/>
      <c r="U134" s="81"/>
      <c r="V134" s="81"/>
      <c r="W134" s="81"/>
      <c r="X134" s="81"/>
      <c r="Y134" s="81"/>
      <c r="Z134" s="81"/>
    </row>
    <row r="135" spans="1:26" ht="20.100000000000001" customHeight="1" x14ac:dyDescent="0.3">
      <c r="A135" s="385" t="s">
        <v>77</v>
      </c>
      <c r="B135" s="191" t="s">
        <v>307</v>
      </c>
      <c r="C135" s="30">
        <v>0</v>
      </c>
      <c r="D135" s="30">
        <v>0</v>
      </c>
      <c r="E135" s="31">
        <v>0</v>
      </c>
      <c r="F135" s="31">
        <v>1000</v>
      </c>
      <c r="G135" s="211">
        <v>0</v>
      </c>
      <c r="H135" s="31">
        <v>0</v>
      </c>
      <c r="I135" s="31">
        <v>0</v>
      </c>
      <c r="J135" s="80"/>
      <c r="K135" s="80"/>
      <c r="L135" s="80"/>
      <c r="M135" s="81"/>
      <c r="N135" s="81"/>
      <c r="O135" s="81"/>
      <c r="P135" s="81"/>
      <c r="Q135" s="81"/>
      <c r="R135" s="81"/>
      <c r="S135" s="81"/>
      <c r="T135" s="81"/>
      <c r="U135" s="81"/>
      <c r="V135" s="81"/>
      <c r="W135" s="81"/>
      <c r="X135" s="81"/>
      <c r="Y135" s="81"/>
      <c r="Z135" s="81"/>
    </row>
    <row r="136" spans="1:26" ht="20.100000000000001" customHeight="1" x14ac:dyDescent="0.3">
      <c r="A136" s="93" t="s">
        <v>180</v>
      </c>
      <c r="B136" s="91" t="s">
        <v>149</v>
      </c>
      <c r="C136" s="30">
        <v>70</v>
      </c>
      <c r="D136" s="30">
        <v>100</v>
      </c>
      <c r="E136" s="31">
        <v>100</v>
      </c>
      <c r="F136" s="31">
        <v>50</v>
      </c>
      <c r="G136" s="211">
        <v>50</v>
      </c>
      <c r="H136" s="31">
        <v>50</v>
      </c>
      <c r="I136" s="31">
        <v>50</v>
      </c>
      <c r="J136" s="80"/>
      <c r="K136" s="80"/>
      <c r="L136" s="80"/>
      <c r="M136" s="81"/>
      <c r="N136" s="81"/>
      <c r="O136" s="81"/>
      <c r="P136" s="81"/>
      <c r="Q136" s="81"/>
      <c r="R136" s="81"/>
      <c r="S136" s="81"/>
      <c r="T136" s="81"/>
      <c r="U136" s="81"/>
      <c r="V136" s="81"/>
      <c r="W136" s="81"/>
      <c r="X136" s="81"/>
      <c r="Y136" s="81"/>
      <c r="Z136" s="81"/>
    </row>
    <row r="137" spans="1:26" ht="20.100000000000001" customHeight="1" x14ac:dyDescent="0.3">
      <c r="A137" s="385" t="s">
        <v>91</v>
      </c>
      <c r="B137" s="190" t="s">
        <v>324</v>
      </c>
      <c r="C137" s="30">
        <v>0</v>
      </c>
      <c r="D137" s="30">
        <v>0</v>
      </c>
      <c r="E137" s="31">
        <v>0</v>
      </c>
      <c r="F137" s="31">
        <v>0</v>
      </c>
      <c r="G137" s="211">
        <v>0</v>
      </c>
      <c r="H137" s="31">
        <v>0</v>
      </c>
      <c r="I137" s="31">
        <v>9550</v>
      </c>
      <c r="J137" s="80"/>
      <c r="K137" s="80"/>
      <c r="L137" s="80"/>
      <c r="M137" s="81"/>
      <c r="N137" s="81"/>
      <c r="O137" s="81"/>
      <c r="P137" s="81"/>
      <c r="Q137" s="81"/>
      <c r="R137" s="81"/>
      <c r="S137" s="81"/>
      <c r="T137" s="81"/>
      <c r="U137" s="81"/>
      <c r="V137" s="81"/>
      <c r="W137" s="81"/>
      <c r="X137" s="81"/>
      <c r="Y137" s="81"/>
      <c r="Z137" s="81"/>
    </row>
    <row r="138" spans="1:26" ht="20.100000000000001" customHeight="1" thickBot="1" x14ac:dyDescent="0.35">
      <c r="A138" s="93" t="s">
        <v>140</v>
      </c>
      <c r="B138" s="190" t="s">
        <v>223</v>
      </c>
      <c r="C138" s="30">
        <v>359</v>
      </c>
      <c r="D138" s="30">
        <v>420</v>
      </c>
      <c r="E138" s="31">
        <v>100</v>
      </c>
      <c r="F138" s="31">
        <v>300</v>
      </c>
      <c r="G138" s="211">
        <v>300</v>
      </c>
      <c r="H138" s="31">
        <v>300</v>
      </c>
      <c r="I138" s="31">
        <v>300</v>
      </c>
      <c r="J138" s="80"/>
      <c r="K138" s="80"/>
      <c r="L138" s="80"/>
      <c r="M138" s="81"/>
      <c r="N138" s="81"/>
      <c r="O138" s="81"/>
      <c r="P138" s="81"/>
      <c r="Q138" s="81"/>
      <c r="R138" s="81"/>
      <c r="S138" s="81"/>
      <c r="T138" s="81"/>
      <c r="U138" s="81"/>
      <c r="V138" s="81"/>
      <c r="W138" s="81"/>
      <c r="X138" s="81"/>
      <c r="Y138" s="81"/>
      <c r="Z138" s="81"/>
    </row>
    <row r="139" spans="1:26" ht="33.75" customHeight="1" thickBot="1" x14ac:dyDescent="0.4">
      <c r="A139" s="302" t="s">
        <v>181</v>
      </c>
      <c r="B139" s="299" t="s">
        <v>182</v>
      </c>
      <c r="C139" s="291">
        <v>607.70000000000005</v>
      </c>
      <c r="D139" s="291">
        <f>SUM(D133:D138)</f>
        <v>656.09</v>
      </c>
      <c r="E139" s="288">
        <v>350</v>
      </c>
      <c r="F139" s="291">
        <f>SUM(F133:F138)</f>
        <v>1552</v>
      </c>
      <c r="G139" s="232">
        <f>SUM(G133:G138)</f>
        <v>600</v>
      </c>
      <c r="H139" s="288">
        <f>SUM(H133:H138)</f>
        <v>600</v>
      </c>
      <c r="I139" s="288">
        <f>SUM(I133:I138)</f>
        <v>10150</v>
      </c>
      <c r="J139" s="80"/>
      <c r="K139" s="80"/>
      <c r="L139" s="80"/>
      <c r="M139" s="81"/>
      <c r="N139" s="81"/>
      <c r="O139" s="81"/>
      <c r="P139" s="81"/>
      <c r="Q139" s="81"/>
      <c r="R139" s="81"/>
      <c r="S139" s="81"/>
      <c r="T139" s="81"/>
      <c r="U139" s="81"/>
      <c r="V139" s="81"/>
      <c r="W139" s="81"/>
      <c r="X139" s="81"/>
      <c r="Y139" s="81"/>
      <c r="Z139" s="81"/>
    </row>
    <row r="140" spans="1:26" ht="20.100000000000001" customHeight="1" x14ac:dyDescent="0.3">
      <c r="A140" s="98"/>
      <c r="B140" s="99" t="s">
        <v>183</v>
      </c>
      <c r="C140" s="26"/>
      <c r="D140" s="26"/>
      <c r="E140" s="27"/>
      <c r="F140" s="27"/>
      <c r="G140" s="210"/>
      <c r="H140" s="27"/>
      <c r="I140" s="27"/>
      <c r="J140" s="80"/>
      <c r="K140" s="80"/>
      <c r="L140" s="80"/>
      <c r="M140" s="81"/>
      <c r="N140" s="81"/>
      <c r="O140" s="81"/>
      <c r="P140" s="81"/>
      <c r="Q140" s="81"/>
      <c r="R140" s="81"/>
      <c r="S140" s="81"/>
      <c r="T140" s="81"/>
      <c r="U140" s="81"/>
      <c r="V140" s="81"/>
      <c r="W140" s="81"/>
      <c r="X140" s="81"/>
      <c r="Y140" s="81"/>
      <c r="Z140" s="81"/>
    </row>
    <row r="141" spans="1:26" ht="20.100000000000001" customHeight="1" x14ac:dyDescent="0.3">
      <c r="A141" s="100" t="s">
        <v>140</v>
      </c>
      <c r="B141" s="91" t="s">
        <v>184</v>
      </c>
      <c r="C141" s="30">
        <v>0</v>
      </c>
      <c r="D141" s="30">
        <v>30</v>
      </c>
      <c r="E141" s="31">
        <v>50</v>
      </c>
      <c r="F141" s="31">
        <v>0</v>
      </c>
      <c r="G141" s="211">
        <v>50</v>
      </c>
      <c r="H141" s="31">
        <v>50</v>
      </c>
      <c r="I141" s="31">
        <v>50</v>
      </c>
      <c r="J141" s="80"/>
      <c r="K141" s="80"/>
      <c r="L141" s="80"/>
      <c r="M141" s="81"/>
      <c r="N141" s="81"/>
      <c r="O141" s="81"/>
      <c r="P141" s="81"/>
      <c r="Q141" s="81"/>
      <c r="R141" s="81"/>
      <c r="S141" s="81"/>
      <c r="T141" s="81"/>
      <c r="U141" s="81"/>
      <c r="V141" s="81"/>
      <c r="W141" s="81"/>
      <c r="X141" s="81"/>
      <c r="Y141" s="81"/>
      <c r="Z141" s="81"/>
    </row>
    <row r="142" spans="1:26" ht="20.100000000000001" customHeight="1" thickBot="1" x14ac:dyDescent="0.35">
      <c r="A142" s="386">
        <v>1111642026</v>
      </c>
      <c r="B142" s="177" t="s">
        <v>308</v>
      </c>
      <c r="C142" s="178">
        <v>0</v>
      </c>
      <c r="D142" s="178">
        <v>0</v>
      </c>
      <c r="E142" s="179">
        <v>0</v>
      </c>
      <c r="F142" s="179">
        <v>360</v>
      </c>
      <c r="G142" s="213">
        <v>0</v>
      </c>
      <c r="H142" s="179">
        <v>0</v>
      </c>
      <c r="I142" s="179">
        <v>0</v>
      </c>
      <c r="J142" s="80"/>
      <c r="K142" s="80"/>
      <c r="L142" s="80"/>
      <c r="M142" s="81"/>
      <c r="N142" s="81"/>
      <c r="O142" s="81"/>
      <c r="P142" s="81"/>
      <c r="Q142" s="81"/>
      <c r="R142" s="81"/>
      <c r="S142" s="81"/>
      <c r="T142" s="81"/>
      <c r="U142" s="81"/>
      <c r="V142" s="81"/>
      <c r="W142" s="81"/>
      <c r="X142" s="81"/>
      <c r="Y142" s="81"/>
      <c r="Z142" s="81"/>
    </row>
    <row r="143" spans="1:26" ht="31.5" customHeight="1" thickBot="1" x14ac:dyDescent="0.4">
      <c r="A143" s="303" t="s">
        <v>185</v>
      </c>
      <c r="B143" s="304" t="s">
        <v>186</v>
      </c>
      <c r="C143" s="291">
        <v>0</v>
      </c>
      <c r="D143" s="291">
        <v>30</v>
      </c>
      <c r="E143" s="288">
        <v>50</v>
      </c>
      <c r="F143" s="291">
        <v>360</v>
      </c>
      <c r="G143" s="232">
        <v>50</v>
      </c>
      <c r="H143" s="412">
        <v>50</v>
      </c>
      <c r="I143" s="412">
        <v>50</v>
      </c>
      <c r="J143" s="80"/>
      <c r="K143" s="80"/>
      <c r="L143" s="80"/>
      <c r="M143" s="81"/>
      <c r="N143" s="81"/>
      <c r="O143" s="81"/>
      <c r="P143" s="81"/>
      <c r="Q143" s="81"/>
      <c r="R143" s="81"/>
      <c r="S143" s="81"/>
      <c r="T143" s="81"/>
      <c r="U143" s="81"/>
      <c r="V143" s="81"/>
      <c r="W143" s="81"/>
      <c r="X143" s="81"/>
      <c r="Y143" s="81"/>
      <c r="Z143" s="81"/>
    </row>
    <row r="144" spans="1:26" s="10" customFormat="1" ht="38.25" customHeight="1" thickBot="1" x14ac:dyDescent="0.4">
      <c r="A144" s="101">
        <v>1</v>
      </c>
      <c r="B144" s="102" t="s">
        <v>31</v>
      </c>
      <c r="C144" s="283">
        <v>94481.44</v>
      </c>
      <c r="D144" s="356">
        <v>108416.85</v>
      </c>
      <c r="E144" s="284">
        <v>110500</v>
      </c>
      <c r="F144" s="284">
        <f>F57+F62+F65+F68+F73++F77+F82+F95+F98+F104+F126+F131+F139+F143</f>
        <v>147593</v>
      </c>
      <c r="G144" s="413">
        <f>G57+G62+G65+G68+G73+G77+G82+G95+G98+G104+G126+G131+G139+G143</f>
        <v>115000</v>
      </c>
      <c r="H144" s="284">
        <v>118500</v>
      </c>
      <c r="I144" s="284">
        <v>123000</v>
      </c>
      <c r="J144" s="80"/>
      <c r="K144" s="80"/>
      <c r="L144" s="80"/>
      <c r="M144" s="81"/>
      <c r="N144" s="81"/>
      <c r="O144" s="81"/>
      <c r="P144" s="81"/>
      <c r="Q144" s="81"/>
      <c r="R144" s="81"/>
      <c r="S144" s="81"/>
      <c r="T144" s="81"/>
      <c r="U144" s="81"/>
      <c r="V144" s="81"/>
      <c r="W144" s="81"/>
      <c r="X144" s="81"/>
      <c r="Y144" s="81"/>
      <c r="Z144" s="81"/>
    </row>
    <row r="145" spans="1:26" s="10" customFormat="1" ht="75" customHeight="1" thickBot="1" x14ac:dyDescent="0.3">
      <c r="A145" s="17" t="s">
        <v>1</v>
      </c>
      <c r="B145" s="18" t="s">
        <v>40</v>
      </c>
      <c r="C145" s="19" t="s">
        <v>233</v>
      </c>
      <c r="D145" s="19" t="s">
        <v>271</v>
      </c>
      <c r="E145" s="233" t="s">
        <v>280</v>
      </c>
      <c r="F145" s="20" t="s">
        <v>273</v>
      </c>
      <c r="G145" s="244" t="s">
        <v>232</v>
      </c>
      <c r="H145" s="244" t="s">
        <v>246</v>
      </c>
      <c r="I145" s="244" t="s">
        <v>282</v>
      </c>
      <c r="J145" s="80"/>
      <c r="K145" s="80"/>
      <c r="L145" s="80"/>
      <c r="M145" s="81"/>
      <c r="N145" s="81"/>
      <c r="O145" s="81"/>
      <c r="P145" s="81"/>
      <c r="Q145" s="81"/>
      <c r="R145" s="81"/>
      <c r="S145" s="81"/>
      <c r="T145" s="81"/>
      <c r="U145" s="81"/>
      <c r="V145" s="81"/>
      <c r="W145" s="81"/>
      <c r="X145" s="81"/>
      <c r="Y145" s="81"/>
      <c r="Z145" s="81"/>
    </row>
    <row r="146" spans="1:26" s="10" customFormat="1" ht="24.75" customHeight="1" thickBot="1" x14ac:dyDescent="0.3">
      <c r="A146" s="103"/>
      <c r="B146" s="104" t="s">
        <v>187</v>
      </c>
      <c r="C146" s="105"/>
      <c r="D146" s="105"/>
      <c r="E146" s="176"/>
      <c r="F146" s="106"/>
      <c r="G146" s="221"/>
      <c r="H146" s="176"/>
      <c r="I146" s="176"/>
      <c r="J146" s="80"/>
      <c r="K146" s="80"/>
      <c r="L146" s="80"/>
      <c r="M146" s="81"/>
      <c r="N146" s="81"/>
      <c r="O146" s="81"/>
      <c r="P146" s="81"/>
      <c r="Q146" s="81"/>
      <c r="R146" s="81"/>
      <c r="S146" s="81"/>
      <c r="T146" s="81"/>
      <c r="U146" s="81"/>
      <c r="V146" s="81"/>
      <c r="W146" s="81"/>
      <c r="X146" s="81"/>
      <c r="Y146" s="81"/>
      <c r="Z146" s="81"/>
    </row>
    <row r="147" spans="1:26" s="10" customFormat="1" ht="21.95" customHeight="1" x14ac:dyDescent="0.3">
      <c r="A147" s="275" t="s">
        <v>225</v>
      </c>
      <c r="B147" s="276" t="s">
        <v>320</v>
      </c>
      <c r="C147" s="277">
        <v>0</v>
      </c>
      <c r="D147" s="277">
        <v>0</v>
      </c>
      <c r="E147" s="278">
        <v>2000</v>
      </c>
      <c r="F147" s="278">
        <v>0</v>
      </c>
      <c r="G147" s="279">
        <v>0</v>
      </c>
      <c r="H147" s="278">
        <v>0</v>
      </c>
      <c r="I147" s="278">
        <v>0</v>
      </c>
      <c r="J147" s="80"/>
      <c r="K147" s="80"/>
      <c r="L147" s="80"/>
      <c r="M147" s="81"/>
      <c r="N147" s="81"/>
      <c r="O147" s="81"/>
      <c r="P147" s="81"/>
      <c r="Q147" s="81"/>
      <c r="R147" s="81"/>
      <c r="S147" s="81"/>
      <c r="T147" s="81"/>
      <c r="U147" s="81"/>
      <c r="V147" s="81"/>
      <c r="W147" s="81"/>
      <c r="X147" s="81"/>
      <c r="Y147" s="81"/>
      <c r="Z147" s="81"/>
    </row>
    <row r="148" spans="1:26" s="10" customFormat="1" ht="21.95" customHeight="1" thickBot="1" x14ac:dyDescent="0.35">
      <c r="A148" s="226" t="s">
        <v>189</v>
      </c>
      <c r="B148" s="343" t="s">
        <v>224</v>
      </c>
      <c r="C148" s="227">
        <v>9964.7999999999993</v>
      </c>
      <c r="D148" s="227">
        <v>0</v>
      </c>
      <c r="E148" s="228">
        <v>8000</v>
      </c>
      <c r="F148" s="228">
        <v>0</v>
      </c>
      <c r="G148" s="229">
        <v>0</v>
      </c>
      <c r="H148" s="228">
        <v>0</v>
      </c>
      <c r="I148" s="228">
        <v>0</v>
      </c>
      <c r="J148" s="80"/>
      <c r="K148" s="80"/>
      <c r="L148" s="80"/>
      <c r="M148" s="81"/>
      <c r="N148" s="81"/>
      <c r="O148" s="81"/>
      <c r="P148" s="81"/>
      <c r="Q148" s="81"/>
      <c r="R148" s="81"/>
      <c r="S148" s="81"/>
      <c r="T148" s="81"/>
      <c r="U148" s="81"/>
      <c r="V148" s="81"/>
      <c r="W148" s="81"/>
      <c r="X148" s="81"/>
      <c r="Y148" s="81"/>
      <c r="Z148" s="81"/>
    </row>
    <row r="149" spans="1:26" s="10" customFormat="1" ht="21.95" customHeight="1" x14ac:dyDescent="0.3">
      <c r="A149" s="411" t="s">
        <v>319</v>
      </c>
      <c r="B149" s="316" t="s">
        <v>268</v>
      </c>
      <c r="C149" s="317">
        <v>0</v>
      </c>
      <c r="D149" s="317">
        <v>0</v>
      </c>
      <c r="E149" s="318">
        <v>10500</v>
      </c>
      <c r="F149" s="318">
        <v>0</v>
      </c>
      <c r="G149" s="319">
        <v>10500</v>
      </c>
      <c r="H149" s="318">
        <v>0</v>
      </c>
      <c r="I149" s="318">
        <v>0</v>
      </c>
      <c r="J149" s="80"/>
      <c r="K149" s="80"/>
      <c r="L149" s="80"/>
      <c r="M149" s="81"/>
      <c r="N149" s="81"/>
      <c r="O149" s="81"/>
      <c r="P149" s="81"/>
      <c r="Q149" s="81"/>
      <c r="R149" s="81"/>
      <c r="S149" s="81"/>
      <c r="T149" s="81"/>
      <c r="U149" s="81"/>
      <c r="V149" s="81"/>
      <c r="W149" s="81"/>
      <c r="X149" s="81"/>
      <c r="Y149" s="81"/>
      <c r="Z149" s="81"/>
    </row>
    <row r="150" spans="1:26" s="10" customFormat="1" ht="21.95" customHeight="1" thickBot="1" x14ac:dyDescent="0.35">
      <c r="A150" s="324" t="s">
        <v>190</v>
      </c>
      <c r="B150" s="320" t="s">
        <v>270</v>
      </c>
      <c r="C150" s="321">
        <v>0</v>
      </c>
      <c r="D150" s="321">
        <v>0</v>
      </c>
      <c r="E150" s="322">
        <v>20000</v>
      </c>
      <c r="F150" s="322">
        <v>0</v>
      </c>
      <c r="G150" s="323">
        <v>28500</v>
      </c>
      <c r="H150" s="322">
        <v>0</v>
      </c>
      <c r="I150" s="322">
        <v>0</v>
      </c>
      <c r="J150" s="80"/>
      <c r="K150" s="80"/>
      <c r="L150" s="80"/>
      <c r="M150" s="81"/>
      <c r="N150" s="81"/>
      <c r="O150" s="81"/>
      <c r="P150" s="81"/>
      <c r="Q150" s="81"/>
      <c r="R150" s="81"/>
      <c r="S150" s="81"/>
      <c r="T150" s="81"/>
      <c r="U150" s="81"/>
      <c r="V150" s="81"/>
      <c r="W150" s="81"/>
      <c r="X150" s="81"/>
      <c r="Y150" s="81"/>
      <c r="Z150" s="81"/>
    </row>
    <row r="151" spans="1:26" s="10" customFormat="1" ht="21.95" customHeight="1" thickBot="1" x14ac:dyDescent="0.35">
      <c r="A151" s="344" t="s">
        <v>258</v>
      </c>
      <c r="B151" s="325" t="s">
        <v>267</v>
      </c>
      <c r="C151" s="326">
        <v>4790</v>
      </c>
      <c r="D151" s="326">
        <v>19820</v>
      </c>
      <c r="E151" s="230">
        <v>0</v>
      </c>
      <c r="F151" s="230">
        <v>0</v>
      </c>
      <c r="G151" s="231">
        <v>0</v>
      </c>
      <c r="H151" s="230">
        <v>0</v>
      </c>
      <c r="I151" s="230">
        <v>0</v>
      </c>
      <c r="J151" s="80"/>
      <c r="K151" s="80"/>
      <c r="L151" s="80"/>
      <c r="M151" s="81"/>
      <c r="N151" s="81"/>
      <c r="O151" s="81"/>
      <c r="P151" s="81"/>
      <c r="Q151" s="81"/>
      <c r="R151" s="81"/>
      <c r="S151" s="81"/>
      <c r="T151" s="81"/>
      <c r="U151" s="81"/>
      <c r="V151" s="81"/>
      <c r="W151" s="81"/>
      <c r="X151" s="81"/>
      <c r="Y151" s="81"/>
      <c r="Z151" s="81"/>
    </row>
    <row r="152" spans="1:26" s="10" customFormat="1" ht="21.95" customHeight="1" x14ac:dyDescent="0.3">
      <c r="A152" s="309" t="s">
        <v>264</v>
      </c>
      <c r="B152" s="310" t="s">
        <v>321</v>
      </c>
      <c r="C152" s="311">
        <v>0</v>
      </c>
      <c r="D152" s="311">
        <v>37650</v>
      </c>
      <c r="E152" s="312">
        <v>0</v>
      </c>
      <c r="F152" s="312">
        <v>0</v>
      </c>
      <c r="G152" s="313">
        <v>0</v>
      </c>
      <c r="H152" s="312">
        <v>0</v>
      </c>
      <c r="I152" s="312">
        <v>0</v>
      </c>
      <c r="J152" s="80"/>
      <c r="K152" s="80"/>
      <c r="L152" s="80"/>
      <c r="M152" s="81"/>
      <c r="N152" s="81"/>
      <c r="O152" s="81"/>
      <c r="P152" s="81"/>
      <c r="Q152" s="81"/>
      <c r="R152" s="81"/>
      <c r="S152" s="81"/>
      <c r="T152" s="81"/>
      <c r="U152" s="81"/>
      <c r="V152" s="81"/>
      <c r="W152" s="81"/>
      <c r="X152" s="81"/>
      <c r="Y152" s="81"/>
      <c r="Z152" s="81"/>
    </row>
    <row r="153" spans="1:26" s="10" customFormat="1" ht="21.95" customHeight="1" x14ac:dyDescent="0.3">
      <c r="A153" s="314" t="s">
        <v>265</v>
      </c>
      <c r="B153" s="307" t="s">
        <v>266</v>
      </c>
      <c r="C153" s="308">
        <v>0</v>
      </c>
      <c r="D153" s="308">
        <v>1600</v>
      </c>
      <c r="E153" s="110">
        <v>0</v>
      </c>
      <c r="F153" s="110">
        <v>0</v>
      </c>
      <c r="G153" s="222">
        <v>0</v>
      </c>
      <c r="H153" s="110">
        <v>0</v>
      </c>
      <c r="I153" s="110">
        <v>0</v>
      </c>
      <c r="J153" s="80"/>
      <c r="K153" s="80"/>
      <c r="L153" s="80"/>
      <c r="M153" s="81"/>
      <c r="N153" s="81"/>
      <c r="O153" s="81"/>
      <c r="P153" s="81"/>
      <c r="Q153" s="81"/>
      <c r="R153" s="81"/>
      <c r="S153" s="81"/>
      <c r="T153" s="81"/>
      <c r="U153" s="81"/>
      <c r="V153" s="81"/>
      <c r="W153" s="81"/>
      <c r="X153" s="81"/>
      <c r="Y153" s="81"/>
      <c r="Z153" s="81"/>
    </row>
    <row r="154" spans="1:26" s="10" customFormat="1" ht="21.95" customHeight="1" thickBot="1" x14ac:dyDescent="0.35">
      <c r="A154" s="416" t="s">
        <v>190</v>
      </c>
      <c r="B154" s="417" t="s">
        <v>226</v>
      </c>
      <c r="C154" s="418">
        <v>0</v>
      </c>
      <c r="D154" s="418">
        <v>32176</v>
      </c>
      <c r="E154" s="419">
        <v>0</v>
      </c>
      <c r="F154" s="419">
        <v>0</v>
      </c>
      <c r="G154" s="420">
        <v>0</v>
      </c>
      <c r="H154" s="419">
        <v>0</v>
      </c>
      <c r="I154" s="419">
        <v>0</v>
      </c>
      <c r="J154" s="80"/>
      <c r="K154" s="80"/>
      <c r="L154" s="80"/>
      <c r="M154" s="81"/>
      <c r="N154" s="81"/>
      <c r="O154" s="81"/>
      <c r="P154" s="81"/>
      <c r="Q154" s="81"/>
      <c r="R154" s="81"/>
      <c r="S154" s="81"/>
      <c r="T154" s="81"/>
      <c r="U154" s="81"/>
      <c r="V154" s="81"/>
      <c r="W154" s="81"/>
      <c r="X154" s="81"/>
      <c r="Y154" s="81"/>
      <c r="Z154" s="81"/>
    </row>
    <row r="155" spans="1:26" s="10" customFormat="1" ht="21.95" customHeight="1" x14ac:dyDescent="0.3">
      <c r="A155" s="424" t="s">
        <v>188</v>
      </c>
      <c r="B155" s="425" t="s">
        <v>322</v>
      </c>
      <c r="C155" s="426">
        <v>0</v>
      </c>
      <c r="D155" s="426">
        <v>0</v>
      </c>
      <c r="E155" s="312">
        <v>0</v>
      </c>
      <c r="F155" s="312">
        <v>0</v>
      </c>
      <c r="G155" s="313">
        <v>0</v>
      </c>
      <c r="H155" s="312">
        <v>0</v>
      </c>
      <c r="I155" s="312">
        <v>0</v>
      </c>
      <c r="J155" s="80"/>
      <c r="K155" s="80"/>
      <c r="L155" s="80"/>
      <c r="M155" s="81"/>
      <c r="N155" s="81"/>
      <c r="O155" s="81"/>
      <c r="P155" s="81"/>
      <c r="Q155" s="81"/>
      <c r="R155" s="81"/>
      <c r="S155" s="81"/>
      <c r="T155" s="81"/>
      <c r="U155" s="81"/>
      <c r="V155" s="81"/>
      <c r="W155" s="81"/>
      <c r="X155" s="81"/>
      <c r="Y155" s="81"/>
      <c r="Z155" s="81"/>
    </row>
    <row r="156" spans="1:26" s="10" customFormat="1" ht="21.95" customHeight="1" x14ac:dyDescent="0.3">
      <c r="A156" s="415" t="s">
        <v>188</v>
      </c>
      <c r="B156" s="414" t="s">
        <v>259</v>
      </c>
      <c r="C156" s="421">
        <v>594</v>
      </c>
      <c r="D156" s="421">
        <v>0</v>
      </c>
      <c r="E156" s="422">
        <v>0</v>
      </c>
      <c r="F156" s="422">
        <v>0</v>
      </c>
      <c r="G156" s="423">
        <v>0</v>
      </c>
      <c r="H156" s="422">
        <v>0</v>
      </c>
      <c r="I156" s="422">
        <v>0</v>
      </c>
      <c r="J156" s="80"/>
      <c r="K156" s="80"/>
      <c r="L156" s="80"/>
      <c r="M156" s="81"/>
      <c r="N156" s="81"/>
      <c r="O156" s="81"/>
      <c r="P156" s="81"/>
      <c r="Q156" s="81"/>
      <c r="R156" s="81"/>
      <c r="S156" s="81"/>
      <c r="T156" s="81"/>
      <c r="U156" s="81"/>
      <c r="V156" s="81"/>
      <c r="W156" s="81"/>
      <c r="X156" s="81"/>
      <c r="Y156" s="81"/>
      <c r="Z156" s="81"/>
    </row>
    <row r="157" spans="1:26" s="10" customFormat="1" ht="21.95" customHeight="1" thickBot="1" x14ac:dyDescent="0.35">
      <c r="A157" s="280" t="s">
        <v>260</v>
      </c>
      <c r="B157" s="281" t="s">
        <v>261</v>
      </c>
      <c r="C157" s="227">
        <v>1110</v>
      </c>
      <c r="D157" s="227">
        <v>0</v>
      </c>
      <c r="E157" s="228">
        <v>0</v>
      </c>
      <c r="F157" s="228">
        <v>0</v>
      </c>
      <c r="G157" s="229">
        <v>0</v>
      </c>
      <c r="H157" s="228">
        <v>0</v>
      </c>
      <c r="I157" s="228">
        <v>0</v>
      </c>
      <c r="J157" s="80"/>
      <c r="K157" s="80"/>
      <c r="L157" s="80"/>
      <c r="M157" s="81"/>
      <c r="N157" s="81"/>
      <c r="O157" s="81"/>
      <c r="P157" s="81"/>
      <c r="Q157" s="81"/>
      <c r="R157" s="81"/>
      <c r="S157" s="81"/>
      <c r="T157" s="81"/>
      <c r="U157" s="81"/>
      <c r="V157" s="81"/>
      <c r="W157" s="81"/>
      <c r="X157" s="81"/>
      <c r="Y157" s="81"/>
      <c r="Z157" s="81"/>
    </row>
    <row r="158" spans="1:26" s="11" customFormat="1" ht="40.5" customHeight="1" thickBot="1" x14ac:dyDescent="0.4">
      <c r="A158" s="270">
        <v>2</v>
      </c>
      <c r="B158" s="271" t="s">
        <v>33</v>
      </c>
      <c r="C158" s="272">
        <v>16458.8</v>
      </c>
      <c r="D158" s="272">
        <f>SUM(D147:D157)</f>
        <v>91246</v>
      </c>
      <c r="E158" s="274">
        <v>40500</v>
      </c>
      <c r="F158" s="273">
        <v>0</v>
      </c>
      <c r="G158" s="305">
        <f>SUM(G147:G157)</f>
        <v>39000</v>
      </c>
      <c r="H158" s="274">
        <v>0</v>
      </c>
      <c r="I158" s="274">
        <v>0</v>
      </c>
      <c r="J158" s="127"/>
      <c r="K158" s="127"/>
      <c r="L158" s="127"/>
      <c r="M158" s="128"/>
      <c r="N158" s="128"/>
      <c r="O158" s="128"/>
      <c r="P158" s="128"/>
      <c r="Q158" s="128"/>
      <c r="R158" s="128"/>
      <c r="S158" s="128"/>
      <c r="T158" s="128"/>
      <c r="U158" s="128"/>
      <c r="V158" s="128"/>
      <c r="W158" s="128"/>
      <c r="X158" s="128"/>
      <c r="Y158" s="128"/>
      <c r="Z158" s="128"/>
    </row>
    <row r="159" spans="1:26" s="11" customFormat="1" ht="33.75" customHeight="1" thickBot="1" x14ac:dyDescent="0.35">
      <c r="A159" s="112" t="s">
        <v>191</v>
      </c>
      <c r="B159" s="66" t="s">
        <v>192</v>
      </c>
      <c r="C159" s="109">
        <v>2381.2800000000002</v>
      </c>
      <c r="D159" s="109">
        <v>0</v>
      </c>
      <c r="E159" s="110">
        <v>0</v>
      </c>
      <c r="F159" s="110">
        <v>0</v>
      </c>
      <c r="G159" s="222">
        <v>0</v>
      </c>
      <c r="H159" s="110">
        <v>0</v>
      </c>
      <c r="I159" s="110">
        <v>0</v>
      </c>
      <c r="J159" s="129"/>
      <c r="K159" s="127"/>
      <c r="L159" s="127"/>
      <c r="M159" s="128"/>
      <c r="N159" s="128"/>
      <c r="O159" s="128"/>
      <c r="P159" s="128"/>
      <c r="Q159" s="128"/>
      <c r="R159" s="128"/>
      <c r="S159" s="128"/>
      <c r="T159" s="128"/>
      <c r="U159" s="128"/>
      <c r="V159" s="128"/>
      <c r="W159" s="128"/>
      <c r="X159" s="128"/>
      <c r="Y159" s="128"/>
      <c r="Z159" s="128"/>
    </row>
    <row r="160" spans="1:26" ht="36" customHeight="1" thickBot="1" x14ac:dyDescent="0.4">
      <c r="A160" s="101">
        <v>3</v>
      </c>
      <c r="B160" s="111" t="s">
        <v>37</v>
      </c>
      <c r="C160" s="282">
        <v>2381.2800000000002</v>
      </c>
      <c r="D160" s="282">
        <v>0</v>
      </c>
      <c r="E160" s="285">
        <v>0</v>
      </c>
      <c r="F160" s="285">
        <v>0</v>
      </c>
      <c r="G160" s="306">
        <v>0</v>
      </c>
      <c r="H160" s="285">
        <v>0</v>
      </c>
      <c r="I160" s="285">
        <v>0</v>
      </c>
      <c r="J160" s="81"/>
      <c r="K160" s="81"/>
      <c r="L160" s="81"/>
      <c r="M160" s="81"/>
      <c r="N160" s="81"/>
      <c r="O160" s="81"/>
      <c r="P160" s="81"/>
      <c r="Q160" s="81"/>
      <c r="R160" s="81"/>
      <c r="S160" s="81"/>
      <c r="T160" s="81"/>
      <c r="U160" s="81"/>
      <c r="V160" s="81"/>
      <c r="W160" s="81"/>
      <c r="X160" s="81"/>
      <c r="Y160" s="81"/>
      <c r="Z160" s="81"/>
    </row>
    <row r="161" spans="1:26" ht="12" hidden="1" customHeight="1" thickBot="1" x14ac:dyDescent="0.4">
      <c r="A161" s="113"/>
      <c r="B161" s="114"/>
      <c r="C161" s="115"/>
      <c r="D161" s="115"/>
      <c r="E161" s="115"/>
      <c r="F161" s="115"/>
      <c r="G161" s="223"/>
      <c r="H161" s="115"/>
      <c r="I161" s="115"/>
      <c r="J161" s="81"/>
      <c r="K161" s="81"/>
      <c r="L161" s="81"/>
      <c r="M161" s="81"/>
      <c r="N161" s="81"/>
      <c r="O161" s="81"/>
      <c r="P161" s="81"/>
      <c r="Q161" s="81"/>
      <c r="R161" s="81"/>
      <c r="S161" s="81"/>
      <c r="T161" s="81"/>
      <c r="U161" s="81"/>
      <c r="V161" s="81"/>
      <c r="W161" s="81"/>
      <c r="X161" s="81"/>
      <c r="Y161" s="81"/>
      <c r="Z161" s="81"/>
    </row>
    <row r="162" spans="1:26" ht="42" customHeight="1" thickBot="1" x14ac:dyDescent="0.35">
      <c r="A162" s="336"/>
      <c r="B162" s="337" t="s">
        <v>193</v>
      </c>
      <c r="C162" s="338">
        <v>113321.52</v>
      </c>
      <c r="D162" s="338">
        <v>199662.85</v>
      </c>
      <c r="E162" s="339">
        <v>151000</v>
      </c>
      <c r="F162" s="340">
        <f>F144+F158++F160</f>
        <v>147593</v>
      </c>
      <c r="G162" s="342">
        <f>SUM(G144+G158+G160)</f>
        <v>154000</v>
      </c>
      <c r="H162" s="339">
        <v>118500</v>
      </c>
      <c r="I162" s="339">
        <v>123000</v>
      </c>
      <c r="J162" s="81"/>
      <c r="K162" s="81"/>
      <c r="L162" s="81"/>
      <c r="M162" s="81"/>
      <c r="N162" s="81"/>
      <c r="O162" s="81"/>
      <c r="P162" s="81"/>
      <c r="Q162" s="81"/>
      <c r="R162" s="81"/>
      <c r="S162" s="81"/>
      <c r="T162" s="81"/>
      <c r="U162" s="81"/>
      <c r="V162" s="81"/>
      <c r="W162" s="81"/>
      <c r="X162" s="81"/>
      <c r="Y162" s="81"/>
      <c r="Z162" s="81"/>
    </row>
    <row r="163" spans="1:26" ht="14.1" customHeight="1" x14ac:dyDescent="0.25">
      <c r="A163" s="116"/>
      <c r="B163" s="117"/>
      <c r="C163" s="118"/>
      <c r="D163" s="118"/>
      <c r="E163" s="118"/>
      <c r="F163" s="118"/>
      <c r="G163" s="118"/>
      <c r="H163" s="119"/>
      <c r="I163" s="119"/>
      <c r="L163" s="81"/>
      <c r="M163" s="81"/>
      <c r="N163" s="81"/>
      <c r="O163" s="81"/>
      <c r="P163" s="81"/>
      <c r="Q163" s="81"/>
      <c r="R163" s="81"/>
      <c r="S163" s="81"/>
      <c r="T163" s="81"/>
      <c r="U163" s="81"/>
      <c r="V163" s="81"/>
      <c r="W163" s="81"/>
      <c r="X163" s="81"/>
      <c r="Y163" s="81"/>
      <c r="Z163" s="81"/>
    </row>
    <row r="164" spans="1:26" ht="20.25" customHeight="1" x14ac:dyDescent="0.3">
      <c r="A164" s="234" t="s">
        <v>281</v>
      </c>
      <c r="B164" s="121"/>
      <c r="C164" s="122"/>
      <c r="D164" s="122"/>
      <c r="E164" s="122"/>
      <c r="F164" s="122"/>
      <c r="G164" s="122"/>
      <c r="H164" s="123"/>
      <c r="I164" s="123"/>
      <c r="L164" s="81"/>
      <c r="M164" s="81"/>
      <c r="N164" s="81"/>
      <c r="O164" s="81"/>
      <c r="P164" s="81"/>
      <c r="Q164" s="81"/>
      <c r="R164" s="81"/>
      <c r="S164" s="81"/>
      <c r="T164" s="81"/>
      <c r="U164" s="81"/>
      <c r="V164" s="81"/>
      <c r="W164" s="81"/>
      <c r="X164" s="81"/>
      <c r="Y164" s="81"/>
      <c r="Z164" s="81"/>
    </row>
    <row r="165" spans="1:26" ht="1.5" customHeight="1" x14ac:dyDescent="0.3">
      <c r="A165" s="120"/>
      <c r="B165" s="121"/>
      <c r="C165" s="122"/>
      <c r="D165" s="122"/>
      <c r="E165" s="122"/>
      <c r="F165" s="122"/>
      <c r="G165" s="122"/>
      <c r="H165" s="119"/>
      <c r="I165" s="119"/>
      <c r="L165" s="81"/>
      <c r="M165" s="81"/>
      <c r="N165" s="81"/>
      <c r="O165" s="81"/>
      <c r="P165" s="81"/>
      <c r="Q165" s="81"/>
      <c r="R165" s="81"/>
      <c r="S165" s="81"/>
      <c r="T165" s="81"/>
      <c r="U165" s="81"/>
      <c r="V165" s="81"/>
      <c r="W165" s="81"/>
      <c r="X165" s="81"/>
      <c r="Y165" s="81"/>
      <c r="Z165" s="81"/>
    </row>
    <row r="166" spans="1:26" ht="18" customHeight="1" x14ac:dyDescent="0.3">
      <c r="A166" s="235" t="s">
        <v>336</v>
      </c>
      <c r="B166" s="121"/>
      <c r="C166" s="124"/>
      <c r="D166" s="118"/>
      <c r="E166" s="118"/>
      <c r="F166" s="118"/>
      <c r="G166" s="118"/>
      <c r="H166" s="119"/>
      <c r="I166" s="119"/>
      <c r="L166" s="81"/>
      <c r="M166" s="81"/>
      <c r="N166" s="81"/>
      <c r="O166" s="81"/>
      <c r="P166" s="81"/>
      <c r="Q166" s="81"/>
      <c r="R166" s="81"/>
      <c r="S166" s="81"/>
      <c r="T166" s="81"/>
      <c r="U166" s="81"/>
      <c r="V166" s="81"/>
      <c r="W166" s="81"/>
      <c r="X166" s="81"/>
      <c r="Y166" s="81"/>
      <c r="Z166" s="81"/>
    </row>
    <row r="167" spans="1:26" ht="19.5" customHeight="1" x14ac:dyDescent="0.3">
      <c r="A167" s="235" t="s">
        <v>283</v>
      </c>
      <c r="B167" s="121"/>
      <c r="C167" s="118"/>
      <c r="D167" s="118"/>
      <c r="E167" s="118"/>
      <c r="F167" s="118"/>
      <c r="G167" s="118"/>
      <c r="H167" s="119"/>
      <c r="I167" s="119"/>
      <c r="L167" s="81"/>
      <c r="M167" s="81"/>
      <c r="N167" s="81"/>
      <c r="O167" s="81"/>
      <c r="P167" s="81"/>
      <c r="Q167" s="81"/>
      <c r="R167" s="81"/>
      <c r="S167" s="81"/>
      <c r="T167" s="81"/>
      <c r="U167" s="81"/>
      <c r="V167" s="81"/>
      <c r="W167" s="81"/>
      <c r="X167" s="81"/>
      <c r="Y167" s="81"/>
      <c r="Z167" s="81"/>
    </row>
    <row r="168" spans="1:26" ht="14.1" customHeight="1" x14ac:dyDescent="0.3">
      <c r="A168" s="121"/>
      <c r="B168" s="125"/>
      <c r="C168" s="123"/>
      <c r="D168" s="123"/>
      <c r="E168" s="119"/>
      <c r="F168" s="119"/>
      <c r="G168" s="119"/>
      <c r="H168" s="119"/>
      <c r="I168" s="119"/>
      <c r="L168" s="81"/>
      <c r="M168" s="81"/>
      <c r="N168" s="81"/>
      <c r="O168" s="81"/>
      <c r="P168" s="81"/>
      <c r="Q168" s="81"/>
      <c r="R168" s="81"/>
      <c r="S168" s="81"/>
      <c r="T168" s="81"/>
      <c r="U168" s="81"/>
      <c r="V168" s="81"/>
      <c r="W168" s="81"/>
      <c r="X168" s="81"/>
      <c r="Y168" s="81"/>
      <c r="Z168" s="81"/>
    </row>
    <row r="169" spans="1:26" ht="18.75" customHeight="1" x14ac:dyDescent="0.3">
      <c r="A169" s="235" t="s">
        <v>284</v>
      </c>
      <c r="B169" s="125"/>
      <c r="C169" s="119"/>
      <c r="D169" s="119"/>
      <c r="E169" s="119"/>
      <c r="F169" s="119"/>
      <c r="G169" s="119"/>
      <c r="H169" s="119"/>
      <c r="I169" s="119"/>
      <c r="L169" s="81"/>
      <c r="M169" s="81"/>
      <c r="N169" s="81"/>
      <c r="O169" s="81"/>
      <c r="P169" s="81"/>
      <c r="Q169" s="81"/>
      <c r="R169" s="81"/>
      <c r="S169" s="81"/>
      <c r="T169" s="81"/>
      <c r="U169" s="81"/>
      <c r="V169" s="81"/>
      <c r="W169" s="81"/>
      <c r="X169" s="81"/>
      <c r="Y169" s="81"/>
      <c r="Z169" s="81"/>
    </row>
    <row r="170" spans="1:26" ht="15.75" customHeight="1" x14ac:dyDescent="0.3">
      <c r="A170" s="121"/>
      <c r="B170" s="125"/>
      <c r="C170" s="119"/>
      <c r="D170" s="119"/>
      <c r="E170" s="119"/>
      <c r="F170" s="119"/>
      <c r="G170" s="119"/>
      <c r="H170" s="119"/>
      <c r="I170" s="119"/>
      <c r="L170" s="81"/>
      <c r="M170" s="81"/>
      <c r="N170" s="81"/>
      <c r="O170" s="81"/>
      <c r="P170" s="81"/>
      <c r="Q170" s="81"/>
      <c r="R170" s="81"/>
      <c r="S170" s="81"/>
      <c r="T170" s="81"/>
      <c r="U170" s="81"/>
      <c r="V170" s="81"/>
      <c r="W170" s="81"/>
      <c r="X170" s="81"/>
      <c r="Y170" s="81"/>
      <c r="Z170" s="81"/>
    </row>
    <row r="171" spans="1:26" ht="12.75" customHeight="1" x14ac:dyDescent="0.3">
      <c r="A171" s="126"/>
      <c r="B171" s="125"/>
      <c r="C171" s="119"/>
      <c r="D171" s="119"/>
      <c r="E171" s="119"/>
      <c r="F171" s="119"/>
      <c r="G171" s="119"/>
      <c r="H171" s="119"/>
      <c r="I171" s="119"/>
      <c r="L171" s="81"/>
      <c r="M171" s="81"/>
      <c r="N171" s="81"/>
      <c r="O171" s="81"/>
      <c r="P171" s="81"/>
      <c r="Q171" s="81"/>
      <c r="R171" s="81"/>
      <c r="S171" s="81"/>
      <c r="T171" s="81"/>
      <c r="U171" s="81"/>
      <c r="V171" s="81"/>
      <c r="W171" s="81"/>
      <c r="X171" s="81"/>
      <c r="Y171" s="81"/>
      <c r="Z171" s="81"/>
    </row>
    <row r="172" spans="1:26" ht="3" customHeight="1" x14ac:dyDescent="0.3">
      <c r="A172" s="125" t="s">
        <v>194</v>
      </c>
      <c r="B172" s="125"/>
      <c r="C172" s="119"/>
      <c r="D172" s="119"/>
      <c r="E172" s="119"/>
      <c r="F172" s="119"/>
      <c r="G172" s="119"/>
      <c r="H172" s="119"/>
      <c r="I172" s="119"/>
      <c r="L172" s="81"/>
      <c r="M172" s="81"/>
      <c r="N172" s="81"/>
      <c r="O172" s="81"/>
      <c r="P172" s="81"/>
      <c r="Q172" s="81"/>
      <c r="R172" s="81"/>
      <c r="S172" s="81"/>
      <c r="T172" s="81"/>
      <c r="U172" s="81"/>
      <c r="V172" s="81"/>
      <c r="W172" s="81"/>
      <c r="X172" s="81"/>
      <c r="Y172" s="81"/>
      <c r="Z172" s="81"/>
    </row>
    <row r="173" spans="1:26" ht="15.75" hidden="1" customHeight="1" x14ac:dyDescent="0.3">
      <c r="A173" s="125"/>
      <c r="B173" s="125"/>
      <c r="C173" s="119"/>
      <c r="D173" s="119"/>
      <c r="E173" s="119"/>
      <c r="F173" s="119"/>
      <c r="G173" s="119"/>
      <c r="H173" s="119"/>
      <c r="I173" s="119"/>
      <c r="L173" s="81"/>
      <c r="M173" s="81"/>
      <c r="N173" s="81"/>
      <c r="O173" s="81"/>
      <c r="P173" s="81"/>
      <c r="Q173" s="81"/>
      <c r="R173" s="81"/>
      <c r="S173" s="81"/>
      <c r="T173" s="81"/>
      <c r="U173" s="81"/>
      <c r="V173" s="81"/>
      <c r="W173" s="81"/>
      <c r="X173" s="81"/>
      <c r="Y173" s="81"/>
      <c r="Z173" s="81"/>
    </row>
    <row r="174" spans="1:26" ht="15.95" customHeight="1" x14ac:dyDescent="0.3">
      <c r="A174" s="236" t="s">
        <v>285</v>
      </c>
      <c r="B174" s="125"/>
      <c r="C174" s="119"/>
      <c r="D174" s="119"/>
      <c r="E174" s="119"/>
      <c r="F174" s="119"/>
      <c r="G174" s="119"/>
      <c r="H174" s="119"/>
      <c r="I174" s="119"/>
      <c r="L174" s="81"/>
      <c r="M174" s="81"/>
      <c r="N174" s="81"/>
      <c r="O174" s="81"/>
      <c r="P174" s="81"/>
      <c r="Q174" s="81"/>
      <c r="R174" s="81"/>
      <c r="S174" s="81"/>
      <c r="T174" s="81"/>
      <c r="U174" s="81"/>
      <c r="V174" s="81"/>
      <c r="W174" s="81"/>
      <c r="X174" s="81"/>
      <c r="Y174" s="81"/>
      <c r="Z174" s="81"/>
    </row>
  </sheetData>
  <sheetProtection selectLockedCells="1" selectUnlockedCells="1"/>
  <mergeCells count="1">
    <mergeCell ref="A2:I2"/>
  </mergeCells>
  <pageMargins left="0.35433070866141703" right="3.9370078740157501E-2" top="0.35433070866141703" bottom="0.74803149606299202" header="0.31496062992126" footer="0.31496062992126"/>
  <pageSetup paperSize="9" scale="83" firstPageNumber="0" orientation="landscape" useFirstPageNumber="1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topLeftCell="A19" workbookViewId="0"/>
  </sheetViews>
  <sheetFormatPr defaultColWidth="9" defaultRowHeight="12.75" x14ac:dyDescent="0.2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topLeftCell="A16" workbookViewId="0"/>
  </sheetViews>
  <sheetFormatPr defaultColWidth="9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4</vt:i4>
      </vt:variant>
      <vt:variant>
        <vt:lpstr>Pomenované rozsahy</vt:lpstr>
      </vt:variant>
      <vt:variant>
        <vt:i4>2</vt:i4>
      </vt:variant>
    </vt:vector>
  </HeadingPairs>
  <TitlesOfParts>
    <vt:vector size="6" baseType="lpstr">
      <vt:lpstr>Príjmy 2025</vt:lpstr>
      <vt:lpstr>Výdavky 2025</vt:lpstr>
      <vt:lpstr>Hárok2</vt:lpstr>
      <vt:lpstr>Hárok1</vt:lpstr>
      <vt:lpstr>Excel_BuiltIn_Print_Area_1</vt:lpstr>
      <vt:lpstr>'Príjmy 2025'!Oblasť_tlače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ORAVCOVÁ Mária</dc:creator>
  <cp:lastModifiedBy>ORAVCOVÁ Mária</cp:lastModifiedBy>
  <cp:lastPrinted>2025-11-03T11:33:38Z</cp:lastPrinted>
  <dcterms:created xsi:type="dcterms:W3CDTF">2015-11-02T12:16:00Z</dcterms:created>
  <dcterms:modified xsi:type="dcterms:W3CDTF">2025-11-03T11:50:47Z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561A35EAF19B43C286DAE18A7AAE17FF_13</vt:lpwstr>
  </property>
  <property fmtid="{D5CDD505-2E9C-101B-9397-08002B2CF9AE}" pid="3" name="KSOProductBuildVer">
    <vt:lpwstr>1033-12.2.0.13306</vt:lpwstr>
  </property>
</Properties>
</file>